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851865B4-69ED-47BF-8EC7-E808AFEB67FC}" xr6:coauthVersionLast="46" xr6:coauthVersionMax="46" xr10:uidLastSave="{00000000-0000-0000-0000-000000000000}"/>
  <bookViews>
    <workbookView xWindow="-110" yWindow="-110" windowWidth="21820" windowHeight="1416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F195" i="1"/>
  <c r="G195" i="1"/>
  <c r="H195" i="1"/>
  <c r="I195" i="1"/>
  <c r="H176" i="1"/>
  <c r="G176" i="1"/>
  <c r="F176" i="1"/>
  <c r="J176" i="1"/>
  <c r="I176" i="1"/>
  <c r="L176" i="1"/>
  <c r="L157" i="1"/>
  <c r="H157" i="1"/>
  <c r="F157" i="1"/>
  <c r="G157" i="1"/>
  <c r="I157" i="1"/>
  <c r="J157" i="1"/>
  <c r="G138" i="1"/>
  <c r="H138" i="1"/>
  <c r="F138" i="1"/>
  <c r="I138" i="1"/>
  <c r="J138" i="1"/>
  <c r="L138" i="1"/>
  <c r="L119" i="1"/>
  <c r="F119" i="1"/>
  <c r="L100" i="1"/>
  <c r="J100" i="1"/>
  <c r="I100" i="1"/>
  <c r="H100" i="1"/>
  <c r="G100" i="1"/>
  <c r="F100" i="1"/>
  <c r="L81" i="1"/>
  <c r="J81" i="1"/>
  <c r="F81" i="1"/>
  <c r="G81" i="1"/>
  <c r="H81" i="1"/>
  <c r="I81" i="1"/>
  <c r="I62" i="1"/>
  <c r="H62" i="1"/>
  <c r="G62" i="1"/>
  <c r="F62" i="1"/>
  <c r="L62" i="1"/>
  <c r="J62" i="1"/>
  <c r="L43" i="1"/>
  <c r="I43" i="1"/>
  <c r="J43" i="1"/>
  <c r="H43" i="1"/>
  <c r="G43" i="1"/>
  <c r="F43" i="1"/>
  <c r="L24" i="1"/>
  <c r="F24" i="1"/>
  <c r="J24" i="1"/>
  <c r="G24" i="1"/>
  <c r="I24" i="1"/>
  <c r="H24" i="1"/>
  <c r="I196" i="1" l="1"/>
  <c r="H196" i="1"/>
  <c r="L196" i="1"/>
  <c r="J196" i="1"/>
  <c r="F196" i="1"/>
  <c r="G196" i="1"/>
</calcChain>
</file>

<file path=xl/sharedStrings.xml><?xml version="1.0" encoding="utf-8"?>
<sst xmlns="http://schemas.openxmlformats.org/spreadsheetml/2006/main" count="308" uniqueCount="103">
  <si>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</si>
  <si>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</si>
  <si>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</si>
  <si>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</si>
  <si>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</si>
  <si>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</si>
  <si>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</si>
  <si>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</si>
  <si>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</si>
  <si>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</si>
  <si>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</si>
  <si>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</si>
  <si>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</si>
  <si>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</si>
  <si>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</si>
  <si>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</si>
  <si>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</si>
  <si>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</si>
  <si>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</si>
  <si>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</si>
  <si>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</si>
  <si>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</si>
  <si>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</si>
  <si>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</si>
  <si>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</si>
  <si>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</si>
  <si>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</si>
  <si>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</si>
  <si>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</si>
  <si>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</si>
  <si>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</si>
  <si>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</si>
  <si>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</si>
  <si>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</si>
  <si>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</si>
  <si>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</si>
  <si>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</si>
  <si>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</si>
  <si>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Российский</t>
  </si>
  <si>
    <t>Масло сливочное</t>
  </si>
  <si>
    <t>Какао с молоком</t>
  </si>
  <si>
    <t>порц.блюдо</t>
  </si>
  <si>
    <t>Каша молочная пшенная</t>
  </si>
  <si>
    <t>Хлеб пшеничный</t>
  </si>
  <si>
    <t>Салат из свежей капусты</t>
  </si>
  <si>
    <t>Суп гороховый на м/к бульоне</t>
  </si>
  <si>
    <t>Компот из свежих фруктов</t>
  </si>
  <si>
    <t>Хлеб ржаной</t>
  </si>
  <si>
    <t>Шницель из говядины с соусом</t>
  </si>
  <si>
    <t>с макаронами отварными, маслом сливочным</t>
  </si>
  <si>
    <t>Чай сладкий</t>
  </si>
  <si>
    <t>Запеканка творожная со сметаной (сгущ.,джемом)</t>
  </si>
  <si>
    <t>конд.изд.</t>
  </si>
  <si>
    <t>Кондитерское (или выпечное) изделие</t>
  </si>
  <si>
    <t>Помидор, огурец порционные</t>
  </si>
  <si>
    <t>Щи из свежей капусты на м/к бульоне, со сметаной</t>
  </si>
  <si>
    <t>Рыба, тушеная в томате с овощами</t>
  </si>
  <si>
    <t>Картофельное пюре с маслом сливочным</t>
  </si>
  <si>
    <t>Кисель</t>
  </si>
  <si>
    <t>Котлеты(биточки) рыбные</t>
  </si>
  <si>
    <t>Рис отварной с овощем порционным</t>
  </si>
  <si>
    <t xml:space="preserve">порц.блюдо </t>
  </si>
  <si>
    <t>Салат из свеклы отварной</t>
  </si>
  <si>
    <t>Суп картоф.-вермишелевый на кур.бульоне</t>
  </si>
  <si>
    <t>Филе куриное в соусе</t>
  </si>
  <si>
    <t>Греча отварная</t>
  </si>
  <si>
    <t>Макароны отварные с сыром Российским</t>
  </si>
  <si>
    <t>Яйцо вареное</t>
  </si>
  <si>
    <t>Чай сладкий с лимоном</t>
  </si>
  <si>
    <t>Яблоко</t>
  </si>
  <si>
    <t>Рассольник Ленинградский на м/к бульоне</t>
  </si>
  <si>
    <t>Тефтели мясные с соусом</t>
  </si>
  <si>
    <t>Рагу овощное</t>
  </si>
  <si>
    <t>Компот из сухофруктов</t>
  </si>
  <si>
    <t>Биточки мясные с соуосм</t>
  </si>
  <si>
    <t>Кофейный напиток с молоком</t>
  </si>
  <si>
    <t>Греча отварная с овощем порционным</t>
  </si>
  <si>
    <t>Икра кабачковая</t>
  </si>
  <si>
    <t>Плов с курами</t>
  </si>
  <si>
    <t>Борщ из свежей капусты со сметаной</t>
  </si>
  <si>
    <t>Каша молочная Дружба</t>
  </si>
  <si>
    <t>Пудинг творожный со сметаной (сгущ.,джемом)</t>
  </si>
  <si>
    <t>Котлета из говядины с соусом</t>
  </si>
  <si>
    <t>Жаркое по-домашнему</t>
  </si>
  <si>
    <t>Суп Крестьянский  со сметаной</t>
  </si>
  <si>
    <t>Котлеты (биточки) куриные</t>
  </si>
  <si>
    <t>Макароны отварные с овощем порционным</t>
  </si>
  <si>
    <t>Мандарин</t>
  </si>
  <si>
    <t>Суп картофельный с крупой рыбный</t>
  </si>
  <si>
    <t>Печень по-строгановски</t>
  </si>
  <si>
    <t>Омлет натуральный</t>
  </si>
  <si>
    <t>Салат овощной</t>
  </si>
  <si>
    <t>Овощи порционные</t>
  </si>
  <si>
    <t>Котлеты (биточки) рыбные</t>
  </si>
  <si>
    <t>Картофельное пюре</t>
  </si>
  <si>
    <t>Каша молочная гречневая</t>
  </si>
  <si>
    <t>Суп картоф.-вермишелевый на м/к бульоне</t>
  </si>
  <si>
    <t>Куры тушеные</t>
  </si>
  <si>
    <t>Капуста тушеная</t>
  </si>
  <si>
    <t>Чай сладкий  с лимоном</t>
  </si>
  <si>
    <t>Согласовано:</t>
  </si>
  <si>
    <t>директор  школы</t>
  </si>
  <si>
    <t>Алейкина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</si>
</sst>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B186" sqref="B18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0"/>
      <c r="D1" s="51"/>
      <c r="E1" s="51"/>
      <c r="F1" s="12" t="s">
        <v>100</v>
      </c>
      <c r="G1" s="2" t="s">
        <v>16</v>
      </c>
      <c r="H1" s="52" t="s">
        <v>101</v>
      </c>
      <c r="I1" s="52"/>
      <c r="J1" s="52"/>
      <c r="K1" s="52"/>
    </row>
    <row r="2" spans="1:12" ht="18" x14ac:dyDescent="0.25">
      <c r="A2" s="35" t="s">
        <v>6</v>
      </c>
      <c r="C2" s="2"/>
      <c r="G2" s="2" t="s">
        <v>17</v>
      </c>
      <c r="H2" s="52" t="s">
        <v>102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2023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>
        <v>220</v>
      </c>
      <c r="G6" s="40">
        <v>3.63</v>
      </c>
      <c r="H6" s="40">
        <v>9.4600000000000009</v>
      </c>
      <c r="I6" s="40">
        <v>25.52</v>
      </c>
      <c r="J6" s="40">
        <v>201.74</v>
      </c>
      <c r="K6" s="41">
        <v>173</v>
      </c>
      <c r="L6" s="40">
        <v>26.81</v>
      </c>
    </row>
    <row r="7" spans="1:12" ht="14.5" x14ac:dyDescent="0.35">
      <c r="A7" s="23"/>
      <c r="B7" s="15"/>
      <c r="C7" s="11"/>
      <c r="D7" s="6" t="s">
        <v>41</v>
      </c>
      <c r="E7" s="42" t="s">
        <v>38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71.66</v>
      </c>
      <c r="K7" s="44"/>
      <c r="L7" s="43">
        <v>13.76</v>
      </c>
    </row>
    <row r="8" spans="1:12" ht="14.5" x14ac:dyDescent="0.35">
      <c r="A8" s="23"/>
      <c r="B8" s="15"/>
      <c r="C8" s="11"/>
      <c r="D8" s="7" t="s">
        <v>21</v>
      </c>
      <c r="E8" s="42" t="s">
        <v>40</v>
      </c>
      <c r="F8" s="43">
        <v>200</v>
      </c>
      <c r="G8" s="43">
        <v>3.78</v>
      </c>
      <c r="H8" s="43">
        <v>0.67</v>
      </c>
      <c r="I8" s="43">
        <v>26</v>
      </c>
      <c r="J8" s="43">
        <v>125.11</v>
      </c>
      <c r="K8" s="44">
        <v>382</v>
      </c>
      <c r="L8" s="43">
        <v>19.5</v>
      </c>
    </row>
    <row r="9" spans="1:12" ht="14.5" x14ac:dyDescent="0.35">
      <c r="A9" s="23"/>
      <c r="B9" s="15"/>
      <c r="C9" s="11"/>
      <c r="D9" s="7" t="s">
        <v>22</v>
      </c>
      <c r="E9" s="42" t="s">
        <v>43</v>
      </c>
      <c r="F9" s="43">
        <v>50</v>
      </c>
      <c r="G9" s="43">
        <v>3.95</v>
      </c>
      <c r="H9" s="43">
        <v>0.5</v>
      </c>
      <c r="I9" s="43">
        <v>24.15</v>
      </c>
      <c r="J9" s="43">
        <v>116.9</v>
      </c>
      <c r="K9" s="44"/>
      <c r="L9" s="43">
        <v>6.14</v>
      </c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 t="s">
        <v>41</v>
      </c>
      <c r="E11" s="42" t="s">
        <v>39</v>
      </c>
      <c r="F11" s="43">
        <v>10</v>
      </c>
      <c r="G11" s="43">
        <v>0.1</v>
      </c>
      <c r="H11" s="43">
        <v>7.2</v>
      </c>
      <c r="I11" s="43">
        <v>0.13</v>
      </c>
      <c r="J11" s="43">
        <v>65.72</v>
      </c>
      <c r="K11" s="44"/>
      <c r="L11" s="43">
        <v>10.79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16.100000000000001</v>
      </c>
      <c r="H13" s="19">
        <f t="shared" si="0"/>
        <v>23.73</v>
      </c>
      <c r="I13" s="19">
        <f t="shared" si="0"/>
        <v>75.799999999999983</v>
      </c>
      <c r="J13" s="19">
        <f t="shared" si="0"/>
        <v>581.13</v>
      </c>
      <c r="K13" s="25"/>
      <c r="L13" s="19">
        <f t="shared" ref="L13" si="1">SUM(L6:L12)</f>
        <v>77</v>
      </c>
    </row>
    <row r="14" spans="1:12" ht="14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44</v>
      </c>
      <c r="F14" s="43">
        <v>60</v>
      </c>
      <c r="G14" s="43">
        <v>0.8</v>
      </c>
      <c r="H14" s="43">
        <v>3.65</v>
      </c>
      <c r="I14" s="43">
        <v>5.1100000000000003</v>
      </c>
      <c r="J14" s="43">
        <v>55.3</v>
      </c>
      <c r="K14" s="44">
        <v>45</v>
      </c>
      <c r="L14" s="43">
        <v>3.17</v>
      </c>
    </row>
    <row r="15" spans="1:12" ht="14.5" x14ac:dyDescent="0.35">
      <c r="A15" s="23"/>
      <c r="B15" s="15"/>
      <c r="C15" s="11"/>
      <c r="D15" s="7" t="s">
        <v>26</v>
      </c>
      <c r="E15" s="42" t="s">
        <v>45</v>
      </c>
      <c r="F15" s="43">
        <v>250</v>
      </c>
      <c r="G15" s="43">
        <v>9.4</v>
      </c>
      <c r="H15" s="43">
        <v>3.92</v>
      </c>
      <c r="I15" s="43">
        <v>17.25</v>
      </c>
      <c r="J15" s="43">
        <v>141.25</v>
      </c>
      <c r="K15" s="44">
        <v>102</v>
      </c>
      <c r="L15" s="43">
        <v>11.35</v>
      </c>
    </row>
    <row r="16" spans="1:12" ht="14.5" x14ac:dyDescent="0.35">
      <c r="A16" s="23"/>
      <c r="B16" s="15"/>
      <c r="C16" s="11"/>
      <c r="D16" s="7" t="s">
        <v>27</v>
      </c>
      <c r="E16" s="42" t="s">
        <v>48</v>
      </c>
      <c r="F16" s="43">
        <v>90</v>
      </c>
      <c r="G16" s="43">
        <v>11.1</v>
      </c>
      <c r="H16" s="43">
        <v>19.5</v>
      </c>
      <c r="I16" s="43">
        <v>9.9</v>
      </c>
      <c r="J16" s="43">
        <v>259.5</v>
      </c>
      <c r="K16" s="44">
        <v>268</v>
      </c>
      <c r="L16" s="43">
        <v>36.78</v>
      </c>
    </row>
    <row r="17" spans="1:12" ht="14.5" x14ac:dyDescent="0.35">
      <c r="A17" s="23"/>
      <c r="B17" s="15"/>
      <c r="C17" s="11"/>
      <c r="D17" s="7" t="s">
        <v>28</v>
      </c>
      <c r="E17" s="42" t="s">
        <v>49</v>
      </c>
      <c r="F17" s="43">
        <v>155</v>
      </c>
      <c r="G17" s="43">
        <v>5.0999999999999996</v>
      </c>
      <c r="H17" s="43">
        <v>7.5</v>
      </c>
      <c r="I17" s="43">
        <v>28.5</v>
      </c>
      <c r="J17" s="43">
        <v>201.9</v>
      </c>
      <c r="K17" s="44">
        <v>309</v>
      </c>
      <c r="L17" s="43">
        <v>14.58</v>
      </c>
    </row>
    <row r="18" spans="1:12" ht="14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43">
        <v>0.16</v>
      </c>
      <c r="H18" s="43">
        <v>0.16</v>
      </c>
      <c r="I18" s="43">
        <v>23.88</v>
      </c>
      <c r="J18" s="43">
        <v>97.6</v>
      </c>
      <c r="K18" s="44">
        <v>342</v>
      </c>
      <c r="L18" s="43">
        <v>7.64</v>
      </c>
    </row>
    <row r="19" spans="1:12" ht="14.5" x14ac:dyDescent="0.3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31</v>
      </c>
      <c r="E20" s="42" t="s">
        <v>47</v>
      </c>
      <c r="F20" s="43">
        <v>50</v>
      </c>
      <c r="G20" s="43">
        <v>2.8</v>
      </c>
      <c r="H20" s="43">
        <v>0.55000000000000004</v>
      </c>
      <c r="I20" s="43">
        <v>24.7</v>
      </c>
      <c r="J20" s="43">
        <v>114.95</v>
      </c>
      <c r="K20" s="44"/>
      <c r="L20" s="43">
        <v>3.48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805</v>
      </c>
      <c r="G23" s="19">
        <f t="shared" ref="G23:J23" si="2">SUM(G14:G22)</f>
        <v>29.36</v>
      </c>
      <c r="H23" s="19">
        <f t="shared" si="2"/>
        <v>35.279999999999994</v>
      </c>
      <c r="I23" s="19">
        <f t="shared" si="2"/>
        <v>109.34</v>
      </c>
      <c r="J23" s="19">
        <f t="shared" si="2"/>
        <v>870.50000000000011</v>
      </c>
      <c r="K23" s="25"/>
      <c r="L23" s="19">
        <f t="shared" ref="L23" si="3">SUM(L14:L22)</f>
        <v>77</v>
      </c>
    </row>
    <row r="24" spans="1:12" ht="14.5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1305</v>
      </c>
      <c r="G24" s="32">
        <f t="shared" ref="G24:J24" si="4">G13+G23</f>
        <v>45.46</v>
      </c>
      <c r="H24" s="32">
        <f t="shared" si="4"/>
        <v>59.009999999999991</v>
      </c>
      <c r="I24" s="32">
        <f t="shared" si="4"/>
        <v>185.14</v>
      </c>
      <c r="J24" s="32">
        <f t="shared" si="4"/>
        <v>1451.63</v>
      </c>
      <c r="K24" s="32"/>
      <c r="L24" s="32">
        <f t="shared" ref="L24" si="5">L13+L23</f>
        <v>154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 t="s">
        <v>51</v>
      </c>
      <c r="F25" s="40">
        <v>170</v>
      </c>
      <c r="G25" s="40">
        <v>20.85</v>
      </c>
      <c r="H25" s="40">
        <v>14.4</v>
      </c>
      <c r="I25" s="40">
        <v>30.15</v>
      </c>
      <c r="J25" s="40">
        <v>333.6</v>
      </c>
      <c r="K25" s="41">
        <v>223</v>
      </c>
      <c r="L25" s="40">
        <v>59.42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 t="s">
        <v>50</v>
      </c>
      <c r="F27" s="43">
        <v>200</v>
      </c>
      <c r="G27" s="43">
        <v>0.53</v>
      </c>
      <c r="H27" s="43">
        <v>0</v>
      </c>
      <c r="I27" s="43">
        <v>9.4700000000000006</v>
      </c>
      <c r="J27" s="43">
        <v>40</v>
      </c>
      <c r="K27" s="44">
        <v>376</v>
      </c>
      <c r="L27" s="43">
        <v>2.71</v>
      </c>
    </row>
    <row r="28" spans="1:12" ht="14.5" x14ac:dyDescent="0.35">
      <c r="A28" s="14"/>
      <c r="B28" s="15"/>
      <c r="C28" s="11"/>
      <c r="D28" s="7" t="s">
        <v>22</v>
      </c>
      <c r="E28" s="42" t="s">
        <v>43</v>
      </c>
      <c r="F28" s="43">
        <v>50</v>
      </c>
      <c r="G28" s="43">
        <v>3.95</v>
      </c>
      <c r="H28" s="43">
        <v>0.5</v>
      </c>
      <c r="I28" s="43">
        <v>24.15</v>
      </c>
      <c r="J28" s="43">
        <v>116.9</v>
      </c>
      <c r="K28" s="44"/>
      <c r="L28" s="43">
        <v>6.14</v>
      </c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 t="s">
        <v>52</v>
      </c>
      <c r="E30" s="42" t="s">
        <v>53</v>
      </c>
      <c r="F30" s="43">
        <v>80</v>
      </c>
      <c r="G30" s="43">
        <v>2.5499999999999998</v>
      </c>
      <c r="H30" s="43">
        <v>3.39</v>
      </c>
      <c r="I30" s="43">
        <v>20.91</v>
      </c>
      <c r="J30" s="43">
        <v>124.35</v>
      </c>
      <c r="K30" s="44"/>
      <c r="L30" s="43">
        <v>8.73</v>
      </c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27.880000000000003</v>
      </c>
      <c r="H32" s="19">
        <f t="shared" ref="H32" si="7">SUM(H25:H31)</f>
        <v>18.29</v>
      </c>
      <c r="I32" s="19">
        <f t="shared" ref="I32" si="8">SUM(I25:I31)</f>
        <v>84.679999999999993</v>
      </c>
      <c r="J32" s="19">
        <f t="shared" ref="J32:L32" si="9">SUM(J25:J31)</f>
        <v>614.85</v>
      </c>
      <c r="K32" s="25"/>
      <c r="L32" s="19">
        <f t="shared" si="9"/>
        <v>77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54</v>
      </c>
      <c r="F33" s="43">
        <v>60</v>
      </c>
      <c r="G33" s="43">
        <v>0.72</v>
      </c>
      <c r="H33" s="43">
        <v>0.24</v>
      </c>
      <c r="I33" s="43">
        <v>5.04</v>
      </c>
      <c r="J33" s="43">
        <v>25.2</v>
      </c>
      <c r="K33" s="44"/>
      <c r="L33" s="43">
        <v>8.64</v>
      </c>
    </row>
    <row r="34" spans="1:12" ht="14.5" x14ac:dyDescent="0.35">
      <c r="A34" s="14"/>
      <c r="B34" s="15"/>
      <c r="C34" s="11"/>
      <c r="D34" s="7" t="s">
        <v>26</v>
      </c>
      <c r="E34" s="42" t="s">
        <v>55</v>
      </c>
      <c r="F34" s="43">
        <v>260</v>
      </c>
      <c r="G34" s="43">
        <v>4.0999999999999996</v>
      </c>
      <c r="H34" s="43">
        <v>14.88</v>
      </c>
      <c r="I34" s="43">
        <v>8.56</v>
      </c>
      <c r="J34" s="43">
        <v>184.2</v>
      </c>
      <c r="K34" s="44">
        <v>88</v>
      </c>
      <c r="L34" s="43">
        <v>14.9</v>
      </c>
    </row>
    <row r="35" spans="1:12" ht="14.5" x14ac:dyDescent="0.35">
      <c r="A35" s="14"/>
      <c r="B35" s="15"/>
      <c r="C35" s="11"/>
      <c r="D35" s="7" t="s">
        <v>27</v>
      </c>
      <c r="E35" s="42" t="s">
        <v>56</v>
      </c>
      <c r="F35" s="43">
        <v>90</v>
      </c>
      <c r="G35" s="43">
        <v>20.48</v>
      </c>
      <c r="H35" s="43">
        <v>4.95</v>
      </c>
      <c r="I35" s="43">
        <v>2.5299999999999998</v>
      </c>
      <c r="J35" s="43">
        <v>136.58000000000001</v>
      </c>
      <c r="K35" s="44">
        <v>229</v>
      </c>
      <c r="L35" s="43">
        <v>22.96</v>
      </c>
    </row>
    <row r="36" spans="1:12" ht="14.5" x14ac:dyDescent="0.35">
      <c r="A36" s="14"/>
      <c r="B36" s="15"/>
      <c r="C36" s="11"/>
      <c r="D36" s="7" t="s">
        <v>28</v>
      </c>
      <c r="E36" s="42" t="s">
        <v>57</v>
      </c>
      <c r="F36" s="43">
        <v>160</v>
      </c>
      <c r="G36" s="43">
        <v>3.18</v>
      </c>
      <c r="H36" s="43">
        <v>9.5299999999999994</v>
      </c>
      <c r="I36" s="43">
        <v>19.25</v>
      </c>
      <c r="J36" s="43">
        <v>175.45</v>
      </c>
      <c r="K36" s="44">
        <v>312</v>
      </c>
      <c r="L36" s="43">
        <v>18.440000000000001</v>
      </c>
    </row>
    <row r="37" spans="1:12" ht="14.5" x14ac:dyDescent="0.35">
      <c r="A37" s="14"/>
      <c r="B37" s="15"/>
      <c r="C37" s="11"/>
      <c r="D37" s="7" t="s">
        <v>29</v>
      </c>
      <c r="E37" s="42" t="s">
        <v>58</v>
      </c>
      <c r="F37" s="43">
        <v>200</v>
      </c>
      <c r="G37" s="43">
        <v>0.16</v>
      </c>
      <c r="H37" s="43">
        <v>0.08</v>
      </c>
      <c r="I37" s="43">
        <v>27.5</v>
      </c>
      <c r="J37" s="43">
        <v>111.36</v>
      </c>
      <c r="K37" s="44">
        <v>350</v>
      </c>
      <c r="L37" s="43">
        <v>8.58</v>
      </c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 t="s">
        <v>47</v>
      </c>
      <c r="F39" s="43">
        <v>50</v>
      </c>
      <c r="G39" s="43">
        <v>2.8</v>
      </c>
      <c r="H39" s="43">
        <v>0.55000000000000004</v>
      </c>
      <c r="I39" s="43">
        <v>24.7</v>
      </c>
      <c r="J39" s="43">
        <v>114.95</v>
      </c>
      <c r="K39" s="44"/>
      <c r="L39" s="43">
        <v>3.48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820</v>
      </c>
      <c r="G42" s="19">
        <f t="shared" ref="G42" si="10">SUM(G33:G41)</f>
        <v>31.44</v>
      </c>
      <c r="H42" s="19">
        <f t="shared" ref="H42" si="11">SUM(H33:H41)</f>
        <v>30.23</v>
      </c>
      <c r="I42" s="19">
        <f t="shared" ref="I42" si="12">SUM(I33:I41)</f>
        <v>87.58</v>
      </c>
      <c r="J42" s="19">
        <f t="shared" ref="J42:L42" si="13">SUM(J33:J41)</f>
        <v>747.74000000000012</v>
      </c>
      <c r="K42" s="25"/>
      <c r="L42" s="19">
        <f t="shared" si="13"/>
        <v>77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1320</v>
      </c>
      <c r="G43" s="32">
        <f t="shared" ref="G43" si="14">G32+G42</f>
        <v>59.320000000000007</v>
      </c>
      <c r="H43" s="32">
        <f t="shared" ref="H43" si="15">H32+H42</f>
        <v>48.519999999999996</v>
      </c>
      <c r="I43" s="32">
        <f t="shared" ref="I43" si="16">I32+I42</f>
        <v>172.26</v>
      </c>
      <c r="J43" s="32">
        <f t="shared" ref="J43:L43" si="17">J32+J42</f>
        <v>1362.5900000000001</v>
      </c>
      <c r="K43" s="32"/>
      <c r="L43" s="32">
        <f t="shared" si="17"/>
        <v>154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 t="s">
        <v>59</v>
      </c>
      <c r="F44" s="40">
        <v>90</v>
      </c>
      <c r="G44" s="40">
        <v>12.04</v>
      </c>
      <c r="H44" s="40">
        <v>3.94</v>
      </c>
      <c r="I44" s="40">
        <v>8.44</v>
      </c>
      <c r="J44" s="40">
        <v>117.34</v>
      </c>
      <c r="K44" s="41">
        <v>234</v>
      </c>
      <c r="L44" s="40">
        <v>20.58</v>
      </c>
    </row>
    <row r="45" spans="1:12" ht="14.5" x14ac:dyDescent="0.35">
      <c r="A45" s="23"/>
      <c r="B45" s="15"/>
      <c r="C45" s="11"/>
      <c r="D45" s="6" t="s">
        <v>28</v>
      </c>
      <c r="E45" s="42" t="s">
        <v>60</v>
      </c>
      <c r="F45" s="43">
        <v>180</v>
      </c>
      <c r="G45" s="43">
        <v>3.67</v>
      </c>
      <c r="H45" s="43">
        <v>5.42</v>
      </c>
      <c r="I45" s="43">
        <v>36.67</v>
      </c>
      <c r="J45" s="43">
        <v>210.11</v>
      </c>
      <c r="K45" s="44">
        <v>304</v>
      </c>
      <c r="L45" s="43">
        <v>21.22</v>
      </c>
    </row>
    <row r="46" spans="1:12" ht="14.5" x14ac:dyDescent="0.35">
      <c r="A46" s="23"/>
      <c r="B46" s="15"/>
      <c r="C46" s="11"/>
      <c r="D46" s="7" t="s">
        <v>21</v>
      </c>
      <c r="E46" s="42" t="s">
        <v>40</v>
      </c>
      <c r="F46" s="43">
        <v>200</v>
      </c>
      <c r="G46" s="43">
        <v>3.78</v>
      </c>
      <c r="H46" s="43">
        <v>0.67</v>
      </c>
      <c r="I46" s="43">
        <v>26</v>
      </c>
      <c r="J46" s="43">
        <v>125.11</v>
      </c>
      <c r="K46" s="44">
        <v>382</v>
      </c>
      <c r="L46" s="43">
        <v>19.5</v>
      </c>
    </row>
    <row r="47" spans="1:12" ht="14.5" x14ac:dyDescent="0.35">
      <c r="A47" s="23"/>
      <c r="B47" s="15"/>
      <c r="C47" s="11"/>
      <c r="D47" s="7" t="s">
        <v>22</v>
      </c>
      <c r="E47" s="42" t="s">
        <v>43</v>
      </c>
      <c r="F47" s="43">
        <v>40</v>
      </c>
      <c r="G47" s="43">
        <v>3.16</v>
      </c>
      <c r="H47" s="43">
        <v>0.4</v>
      </c>
      <c r="I47" s="43">
        <v>19.32</v>
      </c>
      <c r="J47" s="43">
        <v>93.52</v>
      </c>
      <c r="K47" s="44"/>
      <c r="L47" s="43">
        <v>4.91</v>
      </c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 t="s">
        <v>61</v>
      </c>
      <c r="E49" s="42" t="s">
        <v>39</v>
      </c>
      <c r="F49" s="43">
        <v>10</v>
      </c>
      <c r="G49" s="43">
        <v>0.1</v>
      </c>
      <c r="H49" s="43">
        <v>7.2</v>
      </c>
      <c r="I49" s="43">
        <v>0.13</v>
      </c>
      <c r="J49" s="43">
        <v>65.72</v>
      </c>
      <c r="K49" s="44"/>
      <c r="L49" s="43">
        <v>10.79</v>
      </c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520</v>
      </c>
      <c r="G51" s="19">
        <f t="shared" ref="G51" si="18">SUM(G44:G50)</f>
        <v>22.75</v>
      </c>
      <c r="H51" s="19">
        <f t="shared" ref="H51" si="19">SUM(H44:H50)</f>
        <v>17.63</v>
      </c>
      <c r="I51" s="19">
        <f t="shared" ref="I51" si="20">SUM(I44:I50)</f>
        <v>90.56</v>
      </c>
      <c r="J51" s="19">
        <f t="shared" ref="J51:L51" si="21">SUM(J44:J50)</f>
        <v>611.80000000000007</v>
      </c>
      <c r="K51" s="25"/>
      <c r="L51" s="19">
        <f t="shared" si="21"/>
        <v>77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62</v>
      </c>
      <c r="F52" s="43">
        <v>60</v>
      </c>
      <c r="G52" s="43">
        <v>0.78</v>
      </c>
      <c r="H52" s="43">
        <v>3.1</v>
      </c>
      <c r="I52" s="43">
        <v>7.27</v>
      </c>
      <c r="J52" s="43">
        <v>60.1</v>
      </c>
      <c r="K52" s="44">
        <v>52</v>
      </c>
      <c r="L52" s="43">
        <v>4.3099999999999996</v>
      </c>
    </row>
    <row r="53" spans="1:12" ht="14.5" x14ac:dyDescent="0.35">
      <c r="A53" s="23"/>
      <c r="B53" s="15"/>
      <c r="C53" s="11"/>
      <c r="D53" s="7" t="s">
        <v>26</v>
      </c>
      <c r="E53" s="42" t="s">
        <v>63</v>
      </c>
      <c r="F53" s="43">
        <v>250</v>
      </c>
      <c r="G53" s="43">
        <v>9.4</v>
      </c>
      <c r="H53" s="43">
        <v>5.0999999999999996</v>
      </c>
      <c r="I53" s="43">
        <v>21.2</v>
      </c>
      <c r="J53" s="43">
        <v>170</v>
      </c>
      <c r="K53" s="44">
        <v>103</v>
      </c>
      <c r="L53" s="43">
        <v>14.23</v>
      </c>
    </row>
    <row r="54" spans="1:12" ht="14.5" x14ac:dyDescent="0.35">
      <c r="A54" s="23"/>
      <c r="B54" s="15"/>
      <c r="C54" s="11"/>
      <c r="D54" s="7" t="s">
        <v>27</v>
      </c>
      <c r="E54" s="42" t="s">
        <v>64</v>
      </c>
      <c r="F54" s="43">
        <v>90</v>
      </c>
      <c r="G54" s="43">
        <v>10.65</v>
      </c>
      <c r="H54" s="43">
        <v>10.35</v>
      </c>
      <c r="I54" s="43">
        <v>3.38</v>
      </c>
      <c r="J54" s="43">
        <v>149.25</v>
      </c>
      <c r="K54" s="44">
        <v>260</v>
      </c>
      <c r="L54" s="43">
        <v>38.86</v>
      </c>
    </row>
    <row r="55" spans="1:12" ht="14.5" x14ac:dyDescent="0.35">
      <c r="A55" s="23"/>
      <c r="B55" s="15"/>
      <c r="C55" s="11"/>
      <c r="D55" s="7" t="s">
        <v>28</v>
      </c>
      <c r="E55" s="42" t="s">
        <v>65</v>
      </c>
      <c r="F55" s="43">
        <v>150</v>
      </c>
      <c r="G55" s="43">
        <v>8.9</v>
      </c>
      <c r="H55" s="43">
        <v>4.0999999999999996</v>
      </c>
      <c r="I55" s="43">
        <v>39.840000000000003</v>
      </c>
      <c r="J55" s="43">
        <v>231.86</v>
      </c>
      <c r="K55" s="44">
        <v>302</v>
      </c>
      <c r="L55" s="43">
        <v>13.41</v>
      </c>
    </row>
    <row r="56" spans="1:12" ht="14.5" x14ac:dyDescent="0.35">
      <c r="A56" s="23"/>
      <c r="B56" s="15"/>
      <c r="C56" s="11"/>
      <c r="D56" s="7" t="s">
        <v>29</v>
      </c>
      <c r="E56" s="42" t="s">
        <v>50</v>
      </c>
      <c r="F56" s="43">
        <v>200</v>
      </c>
      <c r="G56" s="43">
        <v>0.53</v>
      </c>
      <c r="H56" s="43">
        <v>0</v>
      </c>
      <c r="I56" s="43">
        <v>9.4700000000000006</v>
      </c>
      <c r="J56" s="43">
        <v>40</v>
      </c>
      <c r="K56" s="44">
        <v>376</v>
      </c>
      <c r="L56" s="43">
        <v>2.71</v>
      </c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 t="s">
        <v>47</v>
      </c>
      <c r="F58" s="43">
        <v>50</v>
      </c>
      <c r="G58" s="43">
        <v>2.8</v>
      </c>
      <c r="H58" s="43">
        <v>0.55000000000000004</v>
      </c>
      <c r="I58" s="43">
        <v>24.7</v>
      </c>
      <c r="J58" s="43">
        <v>114.95</v>
      </c>
      <c r="K58" s="44"/>
      <c r="L58" s="43">
        <v>3.48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800</v>
      </c>
      <c r="G61" s="19">
        <f t="shared" ref="G61" si="22">SUM(G52:G60)</f>
        <v>33.059999999999995</v>
      </c>
      <c r="H61" s="19">
        <f t="shared" ref="H61" si="23">SUM(H52:H60)</f>
        <v>23.2</v>
      </c>
      <c r="I61" s="19">
        <f t="shared" ref="I61" si="24">SUM(I52:I60)</f>
        <v>105.86</v>
      </c>
      <c r="J61" s="19">
        <f t="shared" ref="J61:L61" si="25">SUM(J52:J60)</f>
        <v>766.16000000000008</v>
      </c>
      <c r="K61" s="25"/>
      <c r="L61" s="19">
        <f t="shared" si="25"/>
        <v>77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1320</v>
      </c>
      <c r="G62" s="32">
        <f t="shared" ref="G62" si="26">G51+G61</f>
        <v>55.809999999999995</v>
      </c>
      <c r="H62" s="32">
        <f t="shared" ref="H62" si="27">H51+H61</f>
        <v>40.83</v>
      </c>
      <c r="I62" s="32">
        <f t="shared" ref="I62" si="28">I51+I61</f>
        <v>196.42000000000002</v>
      </c>
      <c r="J62" s="32">
        <f t="shared" ref="J62:L62" si="29">J51+J61</f>
        <v>1377.96</v>
      </c>
      <c r="K62" s="32"/>
      <c r="L62" s="32">
        <f t="shared" si="29"/>
        <v>154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 t="s">
        <v>66</v>
      </c>
      <c r="F63" s="40">
        <v>170</v>
      </c>
      <c r="G63" s="40">
        <v>9.74</v>
      </c>
      <c r="H63" s="40">
        <v>13.4</v>
      </c>
      <c r="I63" s="40">
        <v>28.5</v>
      </c>
      <c r="J63" s="40">
        <v>273.56</v>
      </c>
      <c r="K63" s="41">
        <v>309</v>
      </c>
      <c r="L63" s="40">
        <v>28.34</v>
      </c>
    </row>
    <row r="64" spans="1:12" ht="14.5" x14ac:dyDescent="0.35">
      <c r="A64" s="23"/>
      <c r="B64" s="15"/>
      <c r="C64" s="11"/>
      <c r="D64" s="6" t="s">
        <v>41</v>
      </c>
      <c r="E64" s="42" t="s">
        <v>67</v>
      </c>
      <c r="F64" s="43">
        <v>40</v>
      </c>
      <c r="G64" s="43">
        <v>5.08</v>
      </c>
      <c r="H64" s="43">
        <v>4.5999999999999996</v>
      </c>
      <c r="I64" s="43">
        <v>0.28000000000000003</v>
      </c>
      <c r="J64" s="43">
        <v>62.84</v>
      </c>
      <c r="K64" s="44">
        <v>209</v>
      </c>
      <c r="L64" s="43">
        <v>11.51</v>
      </c>
    </row>
    <row r="65" spans="1:12" ht="14.5" x14ac:dyDescent="0.35">
      <c r="A65" s="23"/>
      <c r="B65" s="15"/>
      <c r="C65" s="11"/>
      <c r="D65" s="7" t="s">
        <v>21</v>
      </c>
      <c r="E65" s="42" t="s">
        <v>68</v>
      </c>
      <c r="F65" s="43">
        <v>200</v>
      </c>
      <c r="G65" s="43">
        <v>0.53</v>
      </c>
      <c r="H65" s="43">
        <v>0</v>
      </c>
      <c r="I65" s="43">
        <v>9.8699999999999992</v>
      </c>
      <c r="J65" s="43">
        <v>41.6</v>
      </c>
      <c r="K65" s="44">
        <v>377</v>
      </c>
      <c r="L65" s="43">
        <v>4.74</v>
      </c>
    </row>
    <row r="66" spans="1:12" ht="14.5" x14ac:dyDescent="0.35">
      <c r="A66" s="23"/>
      <c r="B66" s="15"/>
      <c r="C66" s="11"/>
      <c r="D66" s="7" t="s">
        <v>22</v>
      </c>
      <c r="E66" s="42" t="s">
        <v>43</v>
      </c>
      <c r="F66" s="43">
        <v>40</v>
      </c>
      <c r="G66" s="43">
        <v>3.16</v>
      </c>
      <c r="H66" s="43">
        <v>0.4</v>
      </c>
      <c r="I66" s="43">
        <v>19.32</v>
      </c>
      <c r="J66" s="43">
        <v>93.52</v>
      </c>
      <c r="K66" s="44"/>
      <c r="L66" s="43">
        <v>4.91</v>
      </c>
    </row>
    <row r="67" spans="1:12" ht="14.5" x14ac:dyDescent="0.35">
      <c r="A67" s="23"/>
      <c r="B67" s="15"/>
      <c r="C67" s="11"/>
      <c r="D67" s="7" t="s">
        <v>23</v>
      </c>
      <c r="E67" s="42" t="s">
        <v>69</v>
      </c>
      <c r="F67" s="43">
        <v>150</v>
      </c>
      <c r="G67" s="43">
        <v>0.6</v>
      </c>
      <c r="H67" s="43">
        <v>0.6</v>
      </c>
      <c r="I67" s="43">
        <v>14.7</v>
      </c>
      <c r="J67" s="43">
        <v>66.599999999999994</v>
      </c>
      <c r="K67" s="44">
        <v>338</v>
      </c>
      <c r="L67" s="43">
        <v>27.5</v>
      </c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600</v>
      </c>
      <c r="G70" s="19">
        <f t="shared" ref="G70" si="30">SUM(G63:G69)</f>
        <v>19.11</v>
      </c>
      <c r="H70" s="19">
        <f t="shared" ref="H70" si="31">SUM(H63:H69)</f>
        <v>19</v>
      </c>
      <c r="I70" s="19">
        <f t="shared" ref="I70" si="32">SUM(I63:I69)</f>
        <v>72.67</v>
      </c>
      <c r="J70" s="19">
        <f t="shared" ref="J70:L70" si="33">SUM(J63:J69)</f>
        <v>538.12</v>
      </c>
      <c r="K70" s="25"/>
      <c r="L70" s="19">
        <f t="shared" si="33"/>
        <v>77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54</v>
      </c>
      <c r="F71" s="43">
        <v>60</v>
      </c>
      <c r="G71" s="43">
        <v>0.72</v>
      </c>
      <c r="H71" s="43">
        <v>0.24</v>
      </c>
      <c r="I71" s="43">
        <v>5.04</v>
      </c>
      <c r="J71" s="43">
        <v>25.2</v>
      </c>
      <c r="K71" s="44"/>
      <c r="L71" s="43">
        <v>8.64</v>
      </c>
    </row>
    <row r="72" spans="1:12" ht="14.5" x14ac:dyDescent="0.35">
      <c r="A72" s="23"/>
      <c r="B72" s="15"/>
      <c r="C72" s="11"/>
      <c r="D72" s="7" t="s">
        <v>26</v>
      </c>
      <c r="E72" s="42" t="s">
        <v>70</v>
      </c>
      <c r="F72" s="43">
        <v>250</v>
      </c>
      <c r="G72" s="43">
        <v>4.0999999999999996</v>
      </c>
      <c r="H72" s="43">
        <v>5.9</v>
      </c>
      <c r="I72" s="43">
        <v>15.58</v>
      </c>
      <c r="J72" s="43">
        <v>130.9</v>
      </c>
      <c r="K72" s="44">
        <v>96</v>
      </c>
      <c r="L72" s="43">
        <v>16.329999999999998</v>
      </c>
    </row>
    <row r="73" spans="1:12" ht="14.5" x14ac:dyDescent="0.35">
      <c r="A73" s="23"/>
      <c r="B73" s="15"/>
      <c r="C73" s="11"/>
      <c r="D73" s="7" t="s">
        <v>27</v>
      </c>
      <c r="E73" s="42" t="s">
        <v>71</v>
      </c>
      <c r="F73" s="43">
        <v>90</v>
      </c>
      <c r="G73" s="43">
        <v>7.8</v>
      </c>
      <c r="H73" s="43">
        <v>8.4</v>
      </c>
      <c r="I73" s="43">
        <v>12.45</v>
      </c>
      <c r="J73" s="43">
        <v>156.6</v>
      </c>
      <c r="K73" s="44">
        <v>278</v>
      </c>
      <c r="L73" s="43">
        <v>32.619999999999997</v>
      </c>
    </row>
    <row r="74" spans="1:12" ht="14.5" x14ac:dyDescent="0.35">
      <c r="A74" s="23"/>
      <c r="B74" s="15"/>
      <c r="C74" s="11"/>
      <c r="D74" s="7" t="s">
        <v>28</v>
      </c>
      <c r="E74" s="42" t="s">
        <v>72</v>
      </c>
      <c r="F74" s="43">
        <v>150</v>
      </c>
      <c r="G74" s="43">
        <v>4.82</v>
      </c>
      <c r="H74" s="43">
        <v>5.43</v>
      </c>
      <c r="I74" s="43">
        <v>30.9</v>
      </c>
      <c r="J74" s="43">
        <v>191.73</v>
      </c>
      <c r="K74" s="44">
        <v>143</v>
      </c>
      <c r="L74" s="43">
        <v>10.02</v>
      </c>
    </row>
    <row r="75" spans="1:12" ht="14.5" x14ac:dyDescent="0.35">
      <c r="A75" s="23"/>
      <c r="B75" s="15"/>
      <c r="C75" s="11"/>
      <c r="D75" s="7" t="s">
        <v>29</v>
      </c>
      <c r="E75" s="42" t="s">
        <v>73</v>
      </c>
      <c r="F75" s="43">
        <v>200</v>
      </c>
      <c r="G75" s="43">
        <v>1.1599999999999999</v>
      </c>
      <c r="H75" s="43">
        <v>0.3</v>
      </c>
      <c r="I75" s="43">
        <v>47.26</v>
      </c>
      <c r="J75" s="43">
        <v>196.38</v>
      </c>
      <c r="K75" s="44">
        <v>349</v>
      </c>
      <c r="L75" s="43">
        <v>5.91</v>
      </c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 t="s">
        <v>47</v>
      </c>
      <c r="F77" s="43">
        <v>50</v>
      </c>
      <c r="G77" s="43">
        <v>2.8</v>
      </c>
      <c r="H77" s="43">
        <v>0.55000000000000004</v>
      </c>
      <c r="I77" s="43">
        <v>24.7</v>
      </c>
      <c r="J77" s="43">
        <v>114.95</v>
      </c>
      <c r="K77" s="44"/>
      <c r="L77" s="43">
        <v>3.48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800</v>
      </c>
      <c r="G80" s="19">
        <f t="shared" ref="G80" si="34">SUM(G71:G79)</f>
        <v>21.4</v>
      </c>
      <c r="H80" s="19">
        <f t="shared" ref="H80" si="35">SUM(H71:H79)</f>
        <v>20.82</v>
      </c>
      <c r="I80" s="19">
        <f t="shared" ref="I80" si="36">SUM(I71:I79)</f>
        <v>135.92999999999998</v>
      </c>
      <c r="J80" s="19">
        <f t="shared" ref="J80:L80" si="37">SUM(J71:J79)</f>
        <v>815.76</v>
      </c>
      <c r="K80" s="25"/>
      <c r="L80" s="19">
        <f t="shared" si="37"/>
        <v>77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1400</v>
      </c>
      <c r="G81" s="32">
        <f t="shared" ref="G81" si="38">G70+G80</f>
        <v>40.51</v>
      </c>
      <c r="H81" s="32">
        <f t="shared" ref="H81" si="39">H70+H80</f>
        <v>39.82</v>
      </c>
      <c r="I81" s="32">
        <f t="shared" ref="I81" si="40">I70+I80</f>
        <v>208.59999999999997</v>
      </c>
      <c r="J81" s="32">
        <f t="shared" ref="J81:L81" si="41">J70+J80</f>
        <v>1353.88</v>
      </c>
      <c r="K81" s="32"/>
      <c r="L81" s="32">
        <f t="shared" si="41"/>
        <v>154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 t="s">
        <v>74</v>
      </c>
      <c r="F82" s="43">
        <v>90</v>
      </c>
      <c r="G82" s="43">
        <v>11.1</v>
      </c>
      <c r="H82" s="43">
        <v>19.5</v>
      </c>
      <c r="I82" s="43">
        <v>9.9</v>
      </c>
      <c r="J82" s="43">
        <v>259.5</v>
      </c>
      <c r="K82" s="44">
        <v>268</v>
      </c>
      <c r="L82" s="43">
        <v>36.78</v>
      </c>
    </row>
    <row r="83" spans="1:12" ht="14.5" x14ac:dyDescent="0.35">
      <c r="A83" s="23"/>
      <c r="B83" s="15"/>
      <c r="C83" s="11"/>
      <c r="D83" s="6" t="s">
        <v>28</v>
      </c>
      <c r="E83" s="42" t="s">
        <v>76</v>
      </c>
      <c r="F83" s="43">
        <v>180</v>
      </c>
      <c r="G83" s="43">
        <v>8.9</v>
      </c>
      <c r="H83" s="43">
        <v>4.0999999999999996</v>
      </c>
      <c r="I83" s="43">
        <v>39.840000000000003</v>
      </c>
      <c r="J83" s="43">
        <v>231.86</v>
      </c>
      <c r="K83" s="44">
        <v>302</v>
      </c>
      <c r="L83" s="43">
        <v>14.94</v>
      </c>
    </row>
    <row r="84" spans="1:12" ht="14.5" x14ac:dyDescent="0.35">
      <c r="A84" s="23"/>
      <c r="B84" s="15"/>
      <c r="C84" s="11"/>
      <c r="D84" s="7" t="s">
        <v>21</v>
      </c>
      <c r="E84" s="42" t="s">
        <v>75</v>
      </c>
      <c r="F84" s="43">
        <v>200</v>
      </c>
      <c r="G84" s="43">
        <v>3.6</v>
      </c>
      <c r="H84" s="43">
        <v>2.67</v>
      </c>
      <c r="I84" s="43">
        <v>29.2</v>
      </c>
      <c r="J84" s="43">
        <v>155.19999999999999</v>
      </c>
      <c r="K84" s="44">
        <v>379</v>
      </c>
      <c r="L84" s="43">
        <v>10.81</v>
      </c>
    </row>
    <row r="85" spans="1:12" ht="14.5" x14ac:dyDescent="0.35">
      <c r="A85" s="23"/>
      <c r="B85" s="15"/>
      <c r="C85" s="11"/>
      <c r="D85" s="7" t="s">
        <v>22</v>
      </c>
      <c r="E85" s="42" t="s">
        <v>43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>
        <v>3.68</v>
      </c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 t="s">
        <v>61</v>
      </c>
      <c r="E87" s="42" t="s">
        <v>39</v>
      </c>
      <c r="F87" s="43">
        <v>10</v>
      </c>
      <c r="G87" s="43">
        <v>0.1</v>
      </c>
      <c r="H87" s="43">
        <v>7.2</v>
      </c>
      <c r="I87" s="43">
        <v>0.13</v>
      </c>
      <c r="J87" s="43">
        <v>65.72</v>
      </c>
      <c r="K87" s="44"/>
      <c r="L87" s="43">
        <v>10.79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42">SUM(G82:G88)</f>
        <v>26.070000000000004</v>
      </c>
      <c r="H89" s="19">
        <f t="shared" ref="H89" si="43">SUM(H82:H88)</f>
        <v>33.770000000000003</v>
      </c>
      <c r="I89" s="19">
        <f t="shared" ref="I89" si="44">SUM(I82:I88)</f>
        <v>93.559999999999988</v>
      </c>
      <c r="J89" s="19">
        <f t="shared" ref="J89:L89" si="45">SUM(J82:J88)</f>
        <v>782.42</v>
      </c>
      <c r="K89" s="25"/>
      <c r="L89" s="19">
        <f t="shared" si="45"/>
        <v>77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77</v>
      </c>
      <c r="F90" s="43">
        <v>60</v>
      </c>
      <c r="G90" s="43">
        <v>1.01</v>
      </c>
      <c r="H90" s="43">
        <v>4.8499999999999996</v>
      </c>
      <c r="I90" s="43">
        <v>5.39</v>
      </c>
      <c r="J90" s="43">
        <v>69.260000000000005</v>
      </c>
      <c r="K90" s="44">
        <v>69.260000000000005</v>
      </c>
      <c r="L90" s="43">
        <v>12.06</v>
      </c>
    </row>
    <row r="91" spans="1:12" ht="14.5" x14ac:dyDescent="0.35">
      <c r="A91" s="23"/>
      <c r="B91" s="15"/>
      <c r="C91" s="11"/>
      <c r="D91" s="7" t="s">
        <v>26</v>
      </c>
      <c r="E91" s="42" t="s">
        <v>79</v>
      </c>
      <c r="F91" s="43">
        <v>260</v>
      </c>
      <c r="G91" s="43">
        <v>4.03</v>
      </c>
      <c r="H91" s="43">
        <v>7.6</v>
      </c>
      <c r="I91" s="43">
        <v>12.05</v>
      </c>
      <c r="J91" s="43">
        <v>132.4</v>
      </c>
      <c r="K91" s="44">
        <v>82</v>
      </c>
      <c r="L91" s="43">
        <v>13.13</v>
      </c>
    </row>
    <row r="92" spans="1:12" ht="14.5" x14ac:dyDescent="0.35">
      <c r="A92" s="23"/>
      <c r="B92" s="15"/>
      <c r="C92" s="11"/>
      <c r="D92" s="7" t="s">
        <v>27</v>
      </c>
      <c r="E92" s="42" t="s">
        <v>78</v>
      </c>
      <c r="F92" s="43">
        <v>200</v>
      </c>
      <c r="G92" s="43">
        <v>14.51</v>
      </c>
      <c r="H92" s="43">
        <v>12.09</v>
      </c>
      <c r="I92" s="43">
        <v>36.67</v>
      </c>
      <c r="J92" s="44">
        <v>313.45</v>
      </c>
      <c r="K92" s="44">
        <v>291</v>
      </c>
      <c r="L92" s="43">
        <v>45.62</v>
      </c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 t="s">
        <v>50</v>
      </c>
      <c r="F94" s="43">
        <v>200</v>
      </c>
      <c r="G94" s="43">
        <v>0.53</v>
      </c>
      <c r="H94" s="43">
        <v>0</v>
      </c>
      <c r="I94" s="43">
        <v>9.4700000000000006</v>
      </c>
      <c r="J94" s="43">
        <v>40</v>
      </c>
      <c r="K94" s="44">
        <v>376</v>
      </c>
      <c r="L94" s="43">
        <v>2.71</v>
      </c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 t="s">
        <v>47</v>
      </c>
      <c r="F96" s="43">
        <v>50</v>
      </c>
      <c r="G96" s="43">
        <v>2.8</v>
      </c>
      <c r="H96" s="43">
        <v>0.55000000000000004</v>
      </c>
      <c r="I96" s="43">
        <v>24.7</v>
      </c>
      <c r="J96" s="43">
        <v>114.95</v>
      </c>
      <c r="K96" s="44"/>
      <c r="L96" s="43">
        <v>3.48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770</v>
      </c>
      <c r="G99" s="19">
        <f t="shared" ref="G99" si="46">SUM(G90:G98)</f>
        <v>22.880000000000003</v>
      </c>
      <c r="H99" s="19">
        <f t="shared" ref="H99" si="47">SUM(H90:H98)</f>
        <v>25.09</v>
      </c>
      <c r="I99" s="19">
        <f t="shared" ref="I99" si="48">SUM(I90:I98)</f>
        <v>88.28</v>
      </c>
      <c r="J99" s="19">
        <f t="shared" ref="J99:L99" si="49">SUM(J90:J98)</f>
        <v>670.06000000000006</v>
      </c>
      <c r="K99" s="25"/>
      <c r="L99" s="19">
        <f t="shared" si="49"/>
        <v>77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1280</v>
      </c>
      <c r="G100" s="32">
        <f t="shared" ref="G100" si="50">G89+G99</f>
        <v>48.95</v>
      </c>
      <c r="H100" s="32">
        <f t="shared" ref="H100" si="51">H89+H99</f>
        <v>58.86</v>
      </c>
      <c r="I100" s="32">
        <f t="shared" ref="I100" si="52">I89+I99</f>
        <v>181.83999999999997</v>
      </c>
      <c r="J100" s="32">
        <f t="shared" ref="J100:L100" si="53">J89+J99</f>
        <v>1452.48</v>
      </c>
      <c r="K100" s="32"/>
      <c r="L100" s="32">
        <f t="shared" si="53"/>
        <v>154</v>
      </c>
    </row>
    <row r="101" spans="1:12" ht="14.5" x14ac:dyDescent="0.35">
      <c r="A101" s="20">
        <v>2</v>
      </c>
      <c r="B101" s="21">
        <v>6</v>
      </c>
      <c r="C101" s="22" t="s">
        <v>19</v>
      </c>
      <c r="D101" s="5" t="s">
        <v>20</v>
      </c>
      <c r="E101" s="39" t="s">
        <v>80</v>
      </c>
      <c r="F101" s="40">
        <v>220</v>
      </c>
      <c r="G101" s="40">
        <v>3.63</v>
      </c>
      <c r="H101" s="40">
        <v>9.4600000000000009</v>
      </c>
      <c r="I101" s="40">
        <v>25.52</v>
      </c>
      <c r="J101" s="40">
        <v>201.74</v>
      </c>
      <c r="K101" s="41">
        <v>173</v>
      </c>
      <c r="L101" s="40">
        <v>26.81</v>
      </c>
    </row>
    <row r="102" spans="1:12" ht="14.5" x14ac:dyDescent="0.35">
      <c r="A102" s="23"/>
      <c r="B102" s="15"/>
      <c r="C102" s="11"/>
      <c r="D102" s="6" t="s">
        <v>41</v>
      </c>
      <c r="E102" s="42" t="s">
        <v>38</v>
      </c>
      <c r="F102" s="43">
        <v>20</v>
      </c>
      <c r="G102" s="43">
        <v>4.6399999999999997</v>
      </c>
      <c r="H102" s="43">
        <v>5.9</v>
      </c>
      <c r="I102" s="43">
        <v>0</v>
      </c>
      <c r="J102" s="43">
        <v>71.66</v>
      </c>
      <c r="K102" s="44"/>
      <c r="L102" s="43">
        <v>13.76</v>
      </c>
    </row>
    <row r="103" spans="1:12" ht="14.5" x14ac:dyDescent="0.35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3.78</v>
      </c>
      <c r="H103" s="43">
        <v>0.67</v>
      </c>
      <c r="I103" s="43">
        <v>26</v>
      </c>
      <c r="J103" s="43">
        <v>125.11</v>
      </c>
      <c r="K103" s="44">
        <v>382</v>
      </c>
      <c r="L103" s="43">
        <v>19.5</v>
      </c>
    </row>
    <row r="104" spans="1:12" ht="14.5" x14ac:dyDescent="0.35">
      <c r="A104" s="23"/>
      <c r="B104" s="15"/>
      <c r="C104" s="11"/>
      <c r="D104" s="7" t="s">
        <v>22</v>
      </c>
      <c r="E104" s="42" t="s">
        <v>43</v>
      </c>
      <c r="F104" s="43">
        <v>50</v>
      </c>
      <c r="G104" s="43">
        <v>3.95</v>
      </c>
      <c r="H104" s="43">
        <v>0.5</v>
      </c>
      <c r="I104" s="43">
        <v>24.15</v>
      </c>
      <c r="J104" s="43">
        <v>116.9</v>
      </c>
      <c r="K104" s="44"/>
      <c r="L104" s="43">
        <v>6.14</v>
      </c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 t="s">
        <v>41</v>
      </c>
      <c r="E106" s="42" t="s">
        <v>39</v>
      </c>
      <c r="F106" s="43">
        <v>10</v>
      </c>
      <c r="G106" s="43">
        <v>0.1</v>
      </c>
      <c r="H106" s="43">
        <v>7.2</v>
      </c>
      <c r="I106" s="43">
        <v>0.13</v>
      </c>
      <c r="J106" s="43">
        <v>65.72</v>
      </c>
      <c r="K106" s="44"/>
      <c r="L106" s="43">
        <v>10.79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16.100000000000001</v>
      </c>
      <c r="H108" s="19">
        <f t="shared" si="54"/>
        <v>23.73</v>
      </c>
      <c r="I108" s="19">
        <f t="shared" si="54"/>
        <v>75.799999999999983</v>
      </c>
      <c r="J108" s="19">
        <f t="shared" si="54"/>
        <v>581.13</v>
      </c>
      <c r="K108" s="25"/>
      <c r="L108" s="19">
        <f t="shared" ref="L108" si="55">SUM(L101:L107)</f>
        <v>77</v>
      </c>
    </row>
    <row r="109" spans="1:12" ht="14.5" x14ac:dyDescent="0.35">
      <c r="A109" s="26">
        <f>A101</f>
        <v>2</v>
      </c>
      <c r="B109" s="13">
        <v>6</v>
      </c>
      <c r="C109" s="10" t="s">
        <v>24</v>
      </c>
      <c r="D109" s="7" t="s">
        <v>25</v>
      </c>
      <c r="E109" s="42" t="s">
        <v>44</v>
      </c>
      <c r="F109" s="43">
        <v>60</v>
      </c>
      <c r="G109" s="43">
        <v>0.8</v>
      </c>
      <c r="H109" s="43">
        <v>3.65</v>
      </c>
      <c r="I109" s="43">
        <v>5.1100000000000003</v>
      </c>
      <c r="J109" s="43">
        <v>55.3</v>
      </c>
      <c r="K109" s="44">
        <v>45</v>
      </c>
      <c r="L109" s="43">
        <v>3.17</v>
      </c>
    </row>
    <row r="110" spans="1:12" ht="14.5" x14ac:dyDescent="0.35">
      <c r="A110" s="23"/>
      <c r="B110" s="15"/>
      <c r="C110" s="11"/>
      <c r="D110" s="7" t="s">
        <v>26</v>
      </c>
      <c r="E110" s="42" t="s">
        <v>45</v>
      </c>
      <c r="F110" s="43">
        <v>250</v>
      </c>
      <c r="G110" s="43">
        <v>9.4</v>
      </c>
      <c r="H110" s="43">
        <v>3.92</v>
      </c>
      <c r="I110" s="43">
        <v>17.25</v>
      </c>
      <c r="J110" s="43">
        <v>141.25</v>
      </c>
      <c r="K110" s="44">
        <v>102</v>
      </c>
      <c r="L110" s="43">
        <v>11.35</v>
      </c>
    </row>
    <row r="111" spans="1:12" ht="14.5" x14ac:dyDescent="0.35">
      <c r="A111" s="23"/>
      <c r="B111" s="15"/>
      <c r="C111" s="11"/>
      <c r="D111" s="7" t="s">
        <v>27</v>
      </c>
      <c r="E111" s="42" t="s">
        <v>82</v>
      </c>
      <c r="F111" s="43">
        <v>90</v>
      </c>
      <c r="G111" s="43">
        <v>11.1</v>
      </c>
      <c r="H111" s="43">
        <v>19.5</v>
      </c>
      <c r="I111" s="43">
        <v>9.9</v>
      </c>
      <c r="J111" s="43">
        <v>259.5</v>
      </c>
      <c r="K111" s="44">
        <v>268</v>
      </c>
      <c r="L111" s="43">
        <v>36.78</v>
      </c>
    </row>
    <row r="112" spans="1:12" ht="14.5" x14ac:dyDescent="0.35">
      <c r="A112" s="23"/>
      <c r="B112" s="15"/>
      <c r="C112" s="11"/>
      <c r="D112" s="7" t="s">
        <v>28</v>
      </c>
      <c r="E112" s="42" t="s">
        <v>49</v>
      </c>
      <c r="F112" s="43">
        <v>155</v>
      </c>
      <c r="G112" s="43">
        <v>5.0999999999999996</v>
      </c>
      <c r="H112" s="43">
        <v>7.5</v>
      </c>
      <c r="I112" s="43">
        <v>28.5</v>
      </c>
      <c r="J112" s="43">
        <v>201.9</v>
      </c>
      <c r="K112" s="44">
        <v>309</v>
      </c>
      <c r="L112" s="43">
        <v>14.58</v>
      </c>
    </row>
    <row r="113" spans="1:12" ht="14.5" x14ac:dyDescent="0.35">
      <c r="A113" s="23"/>
      <c r="B113" s="15"/>
      <c r="C113" s="11"/>
      <c r="D113" s="7" t="s">
        <v>29</v>
      </c>
      <c r="E113" s="42" t="s">
        <v>46</v>
      </c>
      <c r="F113" s="43">
        <v>200</v>
      </c>
      <c r="G113" s="43">
        <v>0.16</v>
      </c>
      <c r="H113" s="43">
        <v>0.16</v>
      </c>
      <c r="I113" s="43">
        <v>23.88</v>
      </c>
      <c r="J113" s="43">
        <v>97.6</v>
      </c>
      <c r="K113" s="44">
        <v>342</v>
      </c>
      <c r="L113" s="43">
        <v>7.64</v>
      </c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 t="s">
        <v>47</v>
      </c>
      <c r="F115" s="43">
        <v>50</v>
      </c>
      <c r="G115" s="43">
        <v>2.8</v>
      </c>
      <c r="H115" s="43">
        <v>0.55000000000000004</v>
      </c>
      <c r="I115" s="43">
        <v>24.7</v>
      </c>
      <c r="J115" s="43">
        <v>114.95</v>
      </c>
      <c r="K115" s="44"/>
      <c r="L115" s="43">
        <v>3.48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805</v>
      </c>
      <c r="G118" s="19">
        <f t="shared" ref="G118:J118" si="56">SUM(G109:G117)</f>
        <v>29.36</v>
      </c>
      <c r="H118" s="19">
        <f t="shared" si="56"/>
        <v>35.279999999999994</v>
      </c>
      <c r="I118" s="19">
        <f t="shared" si="56"/>
        <v>109.34</v>
      </c>
      <c r="J118" s="19">
        <f t="shared" si="56"/>
        <v>870.50000000000011</v>
      </c>
      <c r="K118" s="25"/>
      <c r="L118" s="19">
        <f t="shared" ref="L118" si="57">SUM(L109:L117)</f>
        <v>77</v>
      </c>
    </row>
    <row r="119" spans="1:12" ht="14.5" x14ac:dyDescent="0.25">
      <c r="A119" s="29">
        <f>A101</f>
        <v>2</v>
      </c>
      <c r="B119" s="30">
        <f>B101</f>
        <v>6</v>
      </c>
      <c r="C119" s="53" t="s">
        <v>4</v>
      </c>
      <c r="D119" s="54"/>
      <c r="E119" s="31"/>
      <c r="F119" s="32">
        <f>F108+F118</f>
        <v>1305</v>
      </c>
      <c r="G119" s="32">
        <f t="shared" ref="G119" si="58">G108+G118</f>
        <v>45.46</v>
      </c>
      <c r="H119" s="32">
        <f t="shared" ref="H119" si="59">H108+H118</f>
        <v>59.009999999999991</v>
      </c>
      <c r="I119" s="32">
        <f t="shared" ref="I119" si="60">I108+I118</f>
        <v>185.14</v>
      </c>
      <c r="J119" s="32">
        <f t="shared" ref="J119:L119" si="61">J108+J118</f>
        <v>1451.63</v>
      </c>
      <c r="K119" s="32"/>
      <c r="L119" s="32">
        <f t="shared" si="61"/>
        <v>154</v>
      </c>
    </row>
    <row r="120" spans="1:12" ht="14.5" x14ac:dyDescent="0.35">
      <c r="A120" s="14">
        <v>2</v>
      </c>
      <c r="B120" s="15">
        <v>7</v>
      </c>
      <c r="C120" s="22" t="s">
        <v>19</v>
      </c>
      <c r="D120" s="5" t="s">
        <v>20</v>
      </c>
      <c r="E120" s="39" t="s">
        <v>81</v>
      </c>
      <c r="F120" s="40">
        <v>170</v>
      </c>
      <c r="G120" s="40">
        <v>20.85</v>
      </c>
      <c r="H120" s="40">
        <v>14.4</v>
      </c>
      <c r="I120" s="40">
        <v>30.15</v>
      </c>
      <c r="J120" s="40">
        <v>333.6</v>
      </c>
      <c r="K120" s="41">
        <v>223</v>
      </c>
      <c r="L120" s="40">
        <v>59.42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 t="s">
        <v>50</v>
      </c>
      <c r="F122" s="43">
        <v>200</v>
      </c>
      <c r="G122" s="43">
        <v>0.53</v>
      </c>
      <c r="H122" s="43">
        <v>0</v>
      </c>
      <c r="I122" s="43">
        <v>9.4700000000000006</v>
      </c>
      <c r="J122" s="43">
        <v>40</v>
      </c>
      <c r="K122" s="44">
        <v>376</v>
      </c>
      <c r="L122" s="43">
        <v>2.71</v>
      </c>
    </row>
    <row r="123" spans="1:12" ht="14.5" x14ac:dyDescent="0.35">
      <c r="A123" s="14"/>
      <c r="B123" s="15"/>
      <c r="C123" s="11"/>
      <c r="D123" s="7" t="s">
        <v>22</v>
      </c>
      <c r="E123" s="42" t="s">
        <v>43</v>
      </c>
      <c r="F123" s="43">
        <v>50</v>
      </c>
      <c r="G123" s="43">
        <v>3.95</v>
      </c>
      <c r="H123" s="43">
        <v>0.5</v>
      </c>
      <c r="I123" s="43">
        <v>24.15</v>
      </c>
      <c r="J123" s="43">
        <v>116.9</v>
      </c>
      <c r="K123" s="44"/>
      <c r="L123" s="43">
        <v>6.14</v>
      </c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 t="s">
        <v>52</v>
      </c>
      <c r="E125" s="42" t="s">
        <v>53</v>
      </c>
      <c r="F125" s="43">
        <v>80</v>
      </c>
      <c r="G125" s="43">
        <v>2.5499999999999998</v>
      </c>
      <c r="H125" s="43">
        <v>3.39</v>
      </c>
      <c r="I125" s="43">
        <v>20.91</v>
      </c>
      <c r="J125" s="43">
        <v>124.35</v>
      </c>
      <c r="K125" s="44"/>
      <c r="L125" s="43">
        <v>8.73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27.880000000000003</v>
      </c>
      <c r="H127" s="19">
        <f t="shared" si="62"/>
        <v>18.29</v>
      </c>
      <c r="I127" s="19">
        <f t="shared" si="62"/>
        <v>84.679999999999993</v>
      </c>
      <c r="J127" s="19">
        <f t="shared" si="62"/>
        <v>614.85</v>
      </c>
      <c r="K127" s="25"/>
      <c r="L127" s="19">
        <f t="shared" ref="L127" si="63">SUM(L120:L126)</f>
        <v>77</v>
      </c>
    </row>
    <row r="128" spans="1:12" ht="14.5" x14ac:dyDescent="0.35">
      <c r="A128" s="13">
        <f>A120</f>
        <v>2</v>
      </c>
      <c r="B128" s="13">
        <v>7</v>
      </c>
      <c r="C128" s="10" t="s">
        <v>24</v>
      </c>
      <c r="D128" s="7" t="s">
        <v>25</v>
      </c>
      <c r="E128" s="42" t="s">
        <v>54</v>
      </c>
      <c r="F128" s="43">
        <v>60</v>
      </c>
      <c r="G128" s="43">
        <v>0.72</v>
      </c>
      <c r="H128" s="43">
        <v>0.24</v>
      </c>
      <c r="I128" s="43">
        <v>5.04</v>
      </c>
      <c r="J128" s="43">
        <v>25.2</v>
      </c>
      <c r="K128" s="44"/>
      <c r="L128" s="43">
        <v>8.64</v>
      </c>
    </row>
    <row r="129" spans="1:12" ht="14.5" x14ac:dyDescent="0.35">
      <c r="A129" s="14"/>
      <c r="B129" s="15"/>
      <c r="C129" s="11"/>
      <c r="D129" s="7" t="s">
        <v>26</v>
      </c>
      <c r="E129" s="42" t="s">
        <v>84</v>
      </c>
      <c r="F129" s="43">
        <v>260</v>
      </c>
      <c r="G129" s="43">
        <v>4.9000000000000004</v>
      </c>
      <c r="H129" s="43">
        <v>5.48</v>
      </c>
      <c r="I129" s="43">
        <v>14.58</v>
      </c>
      <c r="J129" s="43">
        <v>128.13999999999999</v>
      </c>
      <c r="K129" s="44">
        <v>98</v>
      </c>
      <c r="L129" s="43">
        <v>13.01</v>
      </c>
    </row>
    <row r="130" spans="1:12" ht="14.5" x14ac:dyDescent="0.35">
      <c r="A130" s="14"/>
      <c r="B130" s="15"/>
      <c r="C130" s="11"/>
      <c r="D130" s="7" t="s">
        <v>27</v>
      </c>
      <c r="E130" s="42" t="s">
        <v>83</v>
      </c>
      <c r="F130" s="43">
        <v>200</v>
      </c>
      <c r="G130" s="43">
        <v>19.059999999999999</v>
      </c>
      <c r="H130" s="43">
        <v>20.94</v>
      </c>
      <c r="I130" s="43">
        <v>15.88</v>
      </c>
      <c r="J130" s="43">
        <v>328.23</v>
      </c>
      <c r="K130" s="44">
        <v>259</v>
      </c>
      <c r="L130" s="43">
        <v>45.96</v>
      </c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 t="s">
        <v>73</v>
      </c>
      <c r="F132" s="43">
        <v>200</v>
      </c>
      <c r="G132" s="43">
        <v>1.1599999999999999</v>
      </c>
      <c r="H132" s="43">
        <v>0.3</v>
      </c>
      <c r="I132" s="43">
        <v>47.26</v>
      </c>
      <c r="J132" s="43">
        <v>196.38</v>
      </c>
      <c r="K132" s="44">
        <v>349</v>
      </c>
      <c r="L132" s="43">
        <v>5.91</v>
      </c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 t="s">
        <v>47</v>
      </c>
      <c r="F134" s="43">
        <v>50</v>
      </c>
      <c r="G134" s="43">
        <v>2.8</v>
      </c>
      <c r="H134" s="43">
        <v>0.55000000000000004</v>
      </c>
      <c r="I134" s="43">
        <v>24.7</v>
      </c>
      <c r="J134" s="43">
        <v>114.95</v>
      </c>
      <c r="K134" s="44"/>
      <c r="L134" s="43">
        <v>3.48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770</v>
      </c>
      <c r="G137" s="19">
        <f t="shared" ref="G137:J137" si="64">SUM(G128:G136)</f>
        <v>28.64</v>
      </c>
      <c r="H137" s="19">
        <f t="shared" si="64"/>
        <v>27.510000000000005</v>
      </c>
      <c r="I137" s="19">
        <f t="shared" si="64"/>
        <v>107.46</v>
      </c>
      <c r="J137" s="19">
        <f t="shared" si="64"/>
        <v>792.90000000000009</v>
      </c>
      <c r="K137" s="25"/>
      <c r="L137" s="19">
        <f t="shared" ref="L137" si="65">SUM(L128:L136)</f>
        <v>77</v>
      </c>
    </row>
    <row r="138" spans="1:12" ht="14.5" x14ac:dyDescent="0.25">
      <c r="A138" s="33">
        <f>A120</f>
        <v>2</v>
      </c>
      <c r="B138" s="33">
        <f>B120</f>
        <v>7</v>
      </c>
      <c r="C138" s="53" t="s">
        <v>4</v>
      </c>
      <c r="D138" s="54"/>
      <c r="E138" s="31"/>
      <c r="F138" s="32">
        <f>F127+F137</f>
        <v>1270</v>
      </c>
      <c r="G138" s="32">
        <f t="shared" ref="G138" si="66">G127+G137</f>
        <v>56.52</v>
      </c>
      <c r="H138" s="32">
        <f t="shared" ref="H138" si="67">H127+H137</f>
        <v>45.800000000000004</v>
      </c>
      <c r="I138" s="32">
        <f t="shared" ref="I138" si="68">I127+I137</f>
        <v>192.14</v>
      </c>
      <c r="J138" s="32">
        <f t="shared" ref="J138:L138" si="69">J127+J137</f>
        <v>1407.75</v>
      </c>
      <c r="K138" s="32"/>
      <c r="L138" s="32">
        <f t="shared" si="69"/>
        <v>154</v>
      </c>
    </row>
    <row r="139" spans="1:12" ht="14.5" x14ac:dyDescent="0.35">
      <c r="A139" s="20">
        <v>2</v>
      </c>
      <c r="B139" s="21">
        <v>8</v>
      </c>
      <c r="C139" s="22" t="s">
        <v>19</v>
      </c>
      <c r="D139" s="5" t="s">
        <v>20</v>
      </c>
      <c r="E139" s="39" t="s">
        <v>85</v>
      </c>
      <c r="F139" s="40">
        <v>90</v>
      </c>
      <c r="G139" s="40">
        <v>13.68</v>
      </c>
      <c r="H139" s="40">
        <v>12.24</v>
      </c>
      <c r="I139" s="40">
        <v>12.15</v>
      </c>
      <c r="J139" s="40">
        <v>213.48</v>
      </c>
      <c r="K139" s="41">
        <v>294</v>
      </c>
      <c r="L139" s="40">
        <v>24.05</v>
      </c>
    </row>
    <row r="140" spans="1:12" ht="14.5" x14ac:dyDescent="0.35">
      <c r="A140" s="23"/>
      <c r="B140" s="15"/>
      <c r="C140" s="11"/>
      <c r="D140" s="6" t="s">
        <v>28</v>
      </c>
      <c r="E140" s="42" t="s">
        <v>86</v>
      </c>
      <c r="F140" s="43">
        <v>180</v>
      </c>
      <c r="G140" s="43">
        <v>5.0999999999999996</v>
      </c>
      <c r="H140" s="43">
        <v>7.5</v>
      </c>
      <c r="I140" s="43">
        <v>28.5</v>
      </c>
      <c r="J140" s="43">
        <v>201.9</v>
      </c>
      <c r="K140" s="44">
        <v>309</v>
      </c>
      <c r="L140" s="43">
        <v>15.21</v>
      </c>
    </row>
    <row r="141" spans="1:12" ht="14.5" x14ac:dyDescent="0.35">
      <c r="A141" s="23"/>
      <c r="B141" s="15"/>
      <c r="C141" s="11"/>
      <c r="D141" s="7" t="s">
        <v>21</v>
      </c>
      <c r="E141" s="42" t="s">
        <v>75</v>
      </c>
      <c r="F141" s="43">
        <v>200</v>
      </c>
      <c r="G141" s="43">
        <v>3.6</v>
      </c>
      <c r="H141" s="43">
        <v>2.67</v>
      </c>
      <c r="I141" s="43">
        <v>29.2</v>
      </c>
      <c r="J141" s="43">
        <v>155.19999999999999</v>
      </c>
      <c r="K141" s="44">
        <v>379</v>
      </c>
      <c r="L141" s="43">
        <v>10.81</v>
      </c>
    </row>
    <row r="142" spans="1:12" ht="15.75" customHeight="1" x14ac:dyDescent="0.35">
      <c r="A142" s="23"/>
      <c r="B142" s="15"/>
      <c r="C142" s="11"/>
      <c r="D142" s="7" t="s">
        <v>22</v>
      </c>
      <c r="E142" s="42" t="s">
        <v>43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/>
      <c r="L142" s="43">
        <v>3.68</v>
      </c>
    </row>
    <row r="143" spans="1:12" ht="14.5" x14ac:dyDescent="0.35">
      <c r="A143" s="23"/>
      <c r="B143" s="15"/>
      <c r="C143" s="11"/>
      <c r="D143" s="7" t="s">
        <v>23</v>
      </c>
      <c r="E143" s="42" t="s">
        <v>87</v>
      </c>
      <c r="F143" s="43">
        <v>75</v>
      </c>
      <c r="G143" s="43">
        <v>0.96</v>
      </c>
      <c r="H143" s="43">
        <v>0.21</v>
      </c>
      <c r="I143" s="43">
        <v>8.68</v>
      </c>
      <c r="J143" s="43">
        <v>40.5</v>
      </c>
      <c r="K143" s="44">
        <v>338</v>
      </c>
      <c r="L143" s="43">
        <v>23.25</v>
      </c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575</v>
      </c>
      <c r="G146" s="19">
        <f t="shared" ref="G146:J146" si="70">SUM(G139:G145)</f>
        <v>25.710000000000004</v>
      </c>
      <c r="H146" s="19">
        <f t="shared" si="70"/>
        <v>22.920000000000005</v>
      </c>
      <c r="I146" s="19">
        <f t="shared" si="70"/>
        <v>93.019999999999982</v>
      </c>
      <c r="J146" s="19">
        <f t="shared" si="70"/>
        <v>681.21999999999991</v>
      </c>
      <c r="K146" s="25"/>
      <c r="L146" s="19">
        <f t="shared" ref="L146" si="71">SUM(L139:L145)</f>
        <v>77</v>
      </c>
    </row>
    <row r="147" spans="1:12" ht="14.5" x14ac:dyDescent="0.35">
      <c r="A147" s="26">
        <f>A139</f>
        <v>2</v>
      </c>
      <c r="B147" s="13">
        <v>8</v>
      </c>
      <c r="C147" s="10" t="s">
        <v>24</v>
      </c>
      <c r="D147" s="7" t="s">
        <v>25</v>
      </c>
      <c r="E147" s="42" t="s">
        <v>62</v>
      </c>
      <c r="F147" s="43">
        <v>60</v>
      </c>
      <c r="G147" s="43">
        <v>0.78</v>
      </c>
      <c r="H147" s="43">
        <v>3.1</v>
      </c>
      <c r="I147" s="43">
        <v>7.27</v>
      </c>
      <c r="J147" s="43">
        <v>60.1</v>
      </c>
      <c r="K147" s="44">
        <v>52</v>
      </c>
      <c r="L147" s="43">
        <v>4.3099999999999996</v>
      </c>
    </row>
    <row r="148" spans="1:12" ht="14.5" x14ac:dyDescent="0.35">
      <c r="A148" s="23"/>
      <c r="B148" s="15"/>
      <c r="C148" s="11"/>
      <c r="D148" s="7" t="s">
        <v>26</v>
      </c>
      <c r="E148" s="42" t="s">
        <v>88</v>
      </c>
      <c r="F148" s="43">
        <v>250</v>
      </c>
      <c r="G148" s="43">
        <v>8.7100000000000009</v>
      </c>
      <c r="H148" s="43">
        <v>2.54</v>
      </c>
      <c r="I148" s="43">
        <v>14.56</v>
      </c>
      <c r="J148" s="43">
        <v>115.96</v>
      </c>
      <c r="K148" s="44">
        <v>101</v>
      </c>
      <c r="L148" s="43">
        <v>10.92</v>
      </c>
    </row>
    <row r="149" spans="1:12" ht="14.5" x14ac:dyDescent="0.35">
      <c r="A149" s="23"/>
      <c r="B149" s="15"/>
      <c r="C149" s="11"/>
      <c r="D149" s="7" t="s">
        <v>27</v>
      </c>
      <c r="E149" s="42" t="s">
        <v>89</v>
      </c>
      <c r="F149" s="43">
        <v>90</v>
      </c>
      <c r="G149" s="43">
        <v>12.15</v>
      </c>
      <c r="H149" s="43">
        <v>8.2799999999999994</v>
      </c>
      <c r="I149" s="43">
        <v>7.74</v>
      </c>
      <c r="J149" s="43">
        <v>154.08000000000001</v>
      </c>
      <c r="K149" s="44">
        <v>255</v>
      </c>
      <c r="L149" s="43">
        <v>42.17</v>
      </c>
    </row>
    <row r="150" spans="1:12" ht="14.5" x14ac:dyDescent="0.35">
      <c r="A150" s="23"/>
      <c r="B150" s="15"/>
      <c r="C150" s="11"/>
      <c r="D150" s="7" t="s">
        <v>28</v>
      </c>
      <c r="E150" s="42" t="s">
        <v>65</v>
      </c>
      <c r="F150" s="43">
        <v>150</v>
      </c>
      <c r="G150" s="43">
        <v>8.9</v>
      </c>
      <c r="H150" s="43">
        <v>4.0999999999999996</v>
      </c>
      <c r="I150" s="43">
        <v>39.840000000000003</v>
      </c>
      <c r="J150" s="43">
        <v>231.86</v>
      </c>
      <c r="K150" s="44">
        <v>302</v>
      </c>
      <c r="L150" s="43">
        <v>13.41</v>
      </c>
    </row>
    <row r="151" spans="1:12" ht="14.5" x14ac:dyDescent="0.35">
      <c r="A151" s="23"/>
      <c r="B151" s="15"/>
      <c r="C151" s="11"/>
      <c r="D151" s="7" t="s">
        <v>29</v>
      </c>
      <c r="E151" s="42" t="s">
        <v>50</v>
      </c>
      <c r="F151" s="43">
        <v>200</v>
      </c>
      <c r="G151" s="43">
        <v>0.53</v>
      </c>
      <c r="H151" s="43">
        <v>0</v>
      </c>
      <c r="I151" s="43">
        <v>9.4700000000000006</v>
      </c>
      <c r="J151" s="43">
        <v>40</v>
      </c>
      <c r="K151" s="44">
        <v>376</v>
      </c>
      <c r="L151" s="43">
        <v>2.71</v>
      </c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 t="s">
        <v>47</v>
      </c>
      <c r="F153" s="43">
        <v>50</v>
      </c>
      <c r="G153" s="43">
        <v>2.8</v>
      </c>
      <c r="H153" s="43">
        <v>0.55000000000000004</v>
      </c>
      <c r="I153" s="43">
        <v>24.7</v>
      </c>
      <c r="J153" s="43">
        <v>114.95</v>
      </c>
      <c r="K153" s="44"/>
      <c r="L153" s="43">
        <v>3.48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800</v>
      </c>
      <c r="G156" s="19">
        <f t="shared" ref="G156:J156" si="72">SUM(G147:G155)</f>
        <v>33.869999999999997</v>
      </c>
      <c r="H156" s="19">
        <f t="shared" si="72"/>
        <v>18.57</v>
      </c>
      <c r="I156" s="19">
        <f t="shared" si="72"/>
        <v>103.58</v>
      </c>
      <c r="J156" s="19">
        <f t="shared" si="72"/>
        <v>716.95</v>
      </c>
      <c r="K156" s="25"/>
      <c r="L156" s="19">
        <f t="shared" ref="L156" si="73">SUM(L147:L155)</f>
        <v>77</v>
      </c>
    </row>
    <row r="157" spans="1:12" ht="14.5" x14ac:dyDescent="0.25">
      <c r="A157" s="29">
        <f>A139</f>
        <v>2</v>
      </c>
      <c r="B157" s="30">
        <f>B139</f>
        <v>8</v>
      </c>
      <c r="C157" s="53" t="s">
        <v>4</v>
      </c>
      <c r="D157" s="54"/>
      <c r="E157" s="31"/>
      <c r="F157" s="32">
        <f>F146+F156</f>
        <v>1375</v>
      </c>
      <c r="G157" s="32">
        <f t="shared" ref="G157" si="74">G146+G156</f>
        <v>59.58</v>
      </c>
      <c r="H157" s="32">
        <f t="shared" ref="H157" si="75">H146+H156</f>
        <v>41.490000000000009</v>
      </c>
      <c r="I157" s="32">
        <f t="shared" ref="I157" si="76">I146+I156</f>
        <v>196.59999999999997</v>
      </c>
      <c r="J157" s="32">
        <f t="shared" ref="J157:L157" si="77">J146+J156</f>
        <v>1398.17</v>
      </c>
      <c r="K157" s="32"/>
      <c r="L157" s="32">
        <f t="shared" si="77"/>
        <v>154</v>
      </c>
    </row>
    <row r="158" spans="1:12" ht="14.5" x14ac:dyDescent="0.35">
      <c r="A158" s="20">
        <v>2</v>
      </c>
      <c r="B158" s="21">
        <v>9</v>
      </c>
      <c r="C158" s="22" t="s">
        <v>19</v>
      </c>
      <c r="D158" s="5" t="s">
        <v>20</v>
      </c>
      <c r="E158" s="39" t="s">
        <v>90</v>
      </c>
      <c r="F158" s="40">
        <v>150</v>
      </c>
      <c r="G158" s="40">
        <v>14.71</v>
      </c>
      <c r="H158" s="40">
        <v>20.7</v>
      </c>
      <c r="I158" s="40">
        <v>2.87</v>
      </c>
      <c r="J158" s="40">
        <v>256.67</v>
      </c>
      <c r="K158" s="41">
        <v>310</v>
      </c>
      <c r="L158" s="40">
        <v>44.33</v>
      </c>
    </row>
    <row r="159" spans="1:12" ht="14.5" x14ac:dyDescent="0.35">
      <c r="A159" s="23"/>
      <c r="B159" s="15"/>
      <c r="C159" s="11"/>
      <c r="D159" s="6" t="s">
        <v>25</v>
      </c>
      <c r="E159" s="42" t="s">
        <v>91</v>
      </c>
      <c r="F159" s="43">
        <v>100</v>
      </c>
      <c r="G159" s="43">
        <v>1.33</v>
      </c>
      <c r="H159" s="43">
        <v>6.08</v>
      </c>
      <c r="I159" s="43">
        <v>8.52</v>
      </c>
      <c r="J159" s="43">
        <v>92.17</v>
      </c>
      <c r="K159" s="44">
        <v>45</v>
      </c>
      <c r="L159" s="43">
        <v>13.03</v>
      </c>
    </row>
    <row r="160" spans="1:12" ht="14.5" x14ac:dyDescent="0.35">
      <c r="A160" s="23"/>
      <c r="B160" s="15"/>
      <c r="C160" s="11"/>
      <c r="D160" s="7" t="s">
        <v>21</v>
      </c>
      <c r="E160" s="42" t="s">
        <v>50</v>
      </c>
      <c r="F160" s="43">
        <v>200</v>
      </c>
      <c r="G160" s="43">
        <v>0.53</v>
      </c>
      <c r="H160" s="43">
        <v>0</v>
      </c>
      <c r="I160" s="43">
        <v>9.4700000000000006</v>
      </c>
      <c r="J160" s="43">
        <v>40</v>
      </c>
      <c r="K160" s="44">
        <v>376</v>
      </c>
      <c r="L160" s="43">
        <v>2.71</v>
      </c>
    </row>
    <row r="161" spans="1:12" ht="14.5" x14ac:dyDescent="0.35">
      <c r="A161" s="23"/>
      <c r="B161" s="15"/>
      <c r="C161" s="11"/>
      <c r="D161" s="7" t="s">
        <v>22</v>
      </c>
      <c r="E161" s="42" t="s">
        <v>43</v>
      </c>
      <c r="F161" s="43">
        <v>50</v>
      </c>
      <c r="G161" s="43">
        <v>3.95</v>
      </c>
      <c r="H161" s="43">
        <v>0.5</v>
      </c>
      <c r="I161" s="43">
        <v>24.15</v>
      </c>
      <c r="J161" s="43">
        <v>116.9</v>
      </c>
      <c r="K161" s="44"/>
      <c r="L161" s="43">
        <v>6.14</v>
      </c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 t="s">
        <v>41</v>
      </c>
      <c r="E163" s="42" t="s">
        <v>39</v>
      </c>
      <c r="F163" s="43">
        <v>10</v>
      </c>
      <c r="G163" s="43">
        <v>0.1</v>
      </c>
      <c r="H163" s="43">
        <v>7.2</v>
      </c>
      <c r="I163" s="43">
        <v>0.13</v>
      </c>
      <c r="J163" s="43">
        <v>65.72</v>
      </c>
      <c r="K163" s="44"/>
      <c r="L163" s="43">
        <v>10.79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510</v>
      </c>
      <c r="G165" s="19">
        <f t="shared" ref="G165:J165" si="78">SUM(G158:G164)</f>
        <v>20.62</v>
      </c>
      <c r="H165" s="19">
        <f t="shared" si="78"/>
        <v>34.480000000000004</v>
      </c>
      <c r="I165" s="19">
        <f t="shared" si="78"/>
        <v>45.14</v>
      </c>
      <c r="J165" s="19">
        <f t="shared" si="78"/>
        <v>571.46</v>
      </c>
      <c r="K165" s="25"/>
      <c r="L165" s="19">
        <f t="shared" ref="L165" si="79">SUM(L158:L164)</f>
        <v>77</v>
      </c>
    </row>
    <row r="166" spans="1:12" ht="14.5" x14ac:dyDescent="0.35">
      <c r="A166" s="26">
        <f>A158</f>
        <v>2</v>
      </c>
      <c r="B166" s="13">
        <v>9</v>
      </c>
      <c r="C166" s="10" t="s">
        <v>24</v>
      </c>
      <c r="D166" s="7" t="s">
        <v>25</v>
      </c>
      <c r="E166" s="42" t="s">
        <v>92</v>
      </c>
      <c r="F166" s="43">
        <v>60</v>
      </c>
      <c r="G166" s="43">
        <v>1.01</v>
      </c>
      <c r="H166" s="43">
        <v>4.8499999999999996</v>
      </c>
      <c r="I166" s="43">
        <v>5.39</v>
      </c>
      <c r="J166" s="43">
        <v>69.260000000000005</v>
      </c>
      <c r="K166" s="44"/>
      <c r="L166" s="43">
        <v>17.97</v>
      </c>
    </row>
    <row r="167" spans="1:12" ht="14.5" x14ac:dyDescent="0.35">
      <c r="A167" s="23"/>
      <c r="B167" s="15"/>
      <c r="C167" s="11"/>
      <c r="D167" s="7" t="s">
        <v>26</v>
      </c>
      <c r="E167" s="42" t="s">
        <v>79</v>
      </c>
      <c r="F167" s="43">
        <v>260</v>
      </c>
      <c r="G167" s="43">
        <v>4.03</v>
      </c>
      <c r="H167" s="43">
        <v>7.6</v>
      </c>
      <c r="I167" s="43">
        <v>12.05</v>
      </c>
      <c r="J167" s="43">
        <v>132.4</v>
      </c>
      <c r="K167" s="44">
        <v>82</v>
      </c>
      <c r="L167" s="43">
        <v>13.25</v>
      </c>
    </row>
    <row r="168" spans="1:12" ht="14.5" x14ac:dyDescent="0.35">
      <c r="A168" s="23"/>
      <c r="B168" s="15"/>
      <c r="C168" s="11"/>
      <c r="D168" s="7" t="s">
        <v>27</v>
      </c>
      <c r="E168" s="42" t="s">
        <v>93</v>
      </c>
      <c r="F168" s="43">
        <v>90</v>
      </c>
      <c r="G168" s="43">
        <v>12.04</v>
      </c>
      <c r="H168" s="43">
        <v>3.94</v>
      </c>
      <c r="I168" s="43">
        <v>8.44</v>
      </c>
      <c r="J168" s="43">
        <v>117.34</v>
      </c>
      <c r="K168" s="44">
        <v>234</v>
      </c>
      <c r="L168" s="43">
        <v>20.58</v>
      </c>
    </row>
    <row r="169" spans="1:12" ht="14.5" x14ac:dyDescent="0.35">
      <c r="A169" s="23"/>
      <c r="B169" s="15"/>
      <c r="C169" s="11"/>
      <c r="D169" s="7" t="s">
        <v>28</v>
      </c>
      <c r="E169" s="42" t="s">
        <v>94</v>
      </c>
      <c r="F169" s="43">
        <v>150</v>
      </c>
      <c r="G169" s="43">
        <v>3.18</v>
      </c>
      <c r="H169" s="43">
        <v>9.5299999999999994</v>
      </c>
      <c r="I169" s="43">
        <v>19.25</v>
      </c>
      <c r="J169" s="43">
        <v>175.45</v>
      </c>
      <c r="K169" s="44">
        <v>312</v>
      </c>
      <c r="L169" s="43">
        <v>13.04</v>
      </c>
    </row>
    <row r="170" spans="1:12" ht="14.5" x14ac:dyDescent="0.35">
      <c r="A170" s="23"/>
      <c r="B170" s="15"/>
      <c r="C170" s="11"/>
      <c r="D170" s="7" t="s">
        <v>29</v>
      </c>
      <c r="E170" s="42" t="s">
        <v>58</v>
      </c>
      <c r="F170" s="43">
        <v>200</v>
      </c>
      <c r="G170" s="43">
        <v>0.16</v>
      </c>
      <c r="H170" s="43">
        <v>0.08</v>
      </c>
      <c r="I170" s="43">
        <v>27.5</v>
      </c>
      <c r="J170" s="43">
        <v>111.36</v>
      </c>
      <c r="K170" s="44">
        <v>350</v>
      </c>
      <c r="L170" s="43">
        <v>8.68</v>
      </c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 t="s">
        <v>47</v>
      </c>
      <c r="F172" s="43">
        <v>50</v>
      </c>
      <c r="G172" s="43">
        <v>2.8</v>
      </c>
      <c r="H172" s="43">
        <v>0.55000000000000004</v>
      </c>
      <c r="I172" s="43">
        <v>24.7</v>
      </c>
      <c r="J172" s="43">
        <v>114.95</v>
      </c>
      <c r="K172" s="44"/>
      <c r="L172" s="43">
        <v>3.48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810</v>
      </c>
      <c r="G175" s="19">
        <f t="shared" ref="G175:J175" si="80">SUM(G166:G174)</f>
        <v>23.22</v>
      </c>
      <c r="H175" s="19">
        <f t="shared" si="80"/>
        <v>26.55</v>
      </c>
      <c r="I175" s="19">
        <f t="shared" si="80"/>
        <v>97.33</v>
      </c>
      <c r="J175" s="19">
        <f t="shared" si="80"/>
        <v>720.76</v>
      </c>
      <c r="K175" s="25"/>
      <c r="L175" s="19">
        <f t="shared" ref="L175" si="81">SUM(L166:L174)</f>
        <v>77.000000000000014</v>
      </c>
    </row>
    <row r="176" spans="1:12" ht="14.5" x14ac:dyDescent="0.25">
      <c r="A176" s="29">
        <f>A158</f>
        <v>2</v>
      </c>
      <c r="B176" s="30">
        <f>B158</f>
        <v>9</v>
      </c>
      <c r="C176" s="53" t="s">
        <v>4</v>
      </c>
      <c r="D176" s="54"/>
      <c r="E176" s="31"/>
      <c r="F176" s="32">
        <f>F165+F175</f>
        <v>1320</v>
      </c>
      <c r="G176" s="32">
        <f t="shared" ref="G176" si="82">G165+G175</f>
        <v>43.84</v>
      </c>
      <c r="H176" s="32">
        <f t="shared" ref="H176" si="83">H165+H175</f>
        <v>61.03</v>
      </c>
      <c r="I176" s="32">
        <f t="shared" ref="I176" si="84">I165+I175</f>
        <v>142.47</v>
      </c>
      <c r="J176" s="32">
        <f t="shared" ref="J176:L176" si="85">J165+J175</f>
        <v>1292.22</v>
      </c>
      <c r="K176" s="32"/>
      <c r="L176" s="32">
        <f t="shared" si="85"/>
        <v>154</v>
      </c>
    </row>
    <row r="177" spans="1:12" ht="14.5" x14ac:dyDescent="0.35">
      <c r="A177" s="20">
        <v>2</v>
      </c>
      <c r="B177" s="21">
        <v>10</v>
      </c>
      <c r="C177" s="22" t="s">
        <v>19</v>
      </c>
      <c r="D177" s="5" t="s">
        <v>20</v>
      </c>
      <c r="E177" s="39" t="s">
        <v>95</v>
      </c>
      <c r="F177" s="40">
        <v>220</v>
      </c>
      <c r="G177" s="40">
        <v>6.6</v>
      </c>
      <c r="H177" s="40">
        <v>7.48</v>
      </c>
      <c r="I177" s="40">
        <v>32.119999999999997</v>
      </c>
      <c r="J177" s="40">
        <v>222.2</v>
      </c>
      <c r="K177" s="41">
        <v>173</v>
      </c>
      <c r="L177" s="40">
        <v>26.81</v>
      </c>
    </row>
    <row r="178" spans="1:12" ht="14.5" x14ac:dyDescent="0.35">
      <c r="A178" s="23"/>
      <c r="B178" s="15"/>
      <c r="C178" s="11"/>
      <c r="D178" s="6" t="s">
        <v>41</v>
      </c>
      <c r="E178" s="42" t="s">
        <v>38</v>
      </c>
      <c r="F178" s="43">
        <v>20</v>
      </c>
      <c r="G178" s="43">
        <v>4.6399999999999997</v>
      </c>
      <c r="H178" s="43">
        <v>5.9</v>
      </c>
      <c r="I178" s="43">
        <v>0</v>
      </c>
      <c r="J178" s="43">
        <v>71.66</v>
      </c>
      <c r="K178" s="44"/>
      <c r="L178" s="43">
        <v>13.76</v>
      </c>
    </row>
    <row r="179" spans="1:12" ht="14.5" x14ac:dyDescent="0.35">
      <c r="A179" s="23"/>
      <c r="B179" s="15"/>
      <c r="C179" s="11"/>
      <c r="D179" s="7" t="s">
        <v>21</v>
      </c>
      <c r="E179" s="42" t="s">
        <v>40</v>
      </c>
      <c r="F179" s="43">
        <v>200</v>
      </c>
      <c r="G179" s="43">
        <v>3.78</v>
      </c>
      <c r="H179" s="43">
        <v>0.67</v>
      </c>
      <c r="I179" s="43">
        <v>26</v>
      </c>
      <c r="J179" s="43">
        <v>125.11</v>
      </c>
      <c r="K179" s="44">
        <v>382</v>
      </c>
      <c r="L179" s="43">
        <v>19.5</v>
      </c>
    </row>
    <row r="180" spans="1:12" ht="14.5" x14ac:dyDescent="0.35">
      <c r="A180" s="23"/>
      <c r="B180" s="15"/>
      <c r="C180" s="11"/>
      <c r="D180" s="7" t="s">
        <v>22</v>
      </c>
      <c r="E180" s="42" t="s">
        <v>43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116.9</v>
      </c>
      <c r="K180" s="44"/>
      <c r="L180" s="43">
        <v>6.14</v>
      </c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 t="s">
        <v>41</v>
      </c>
      <c r="E182" s="42" t="s">
        <v>39</v>
      </c>
      <c r="F182" s="43">
        <v>10</v>
      </c>
      <c r="G182" s="43">
        <v>0.1</v>
      </c>
      <c r="H182" s="43">
        <v>7.2</v>
      </c>
      <c r="I182" s="43">
        <v>0.13</v>
      </c>
      <c r="J182" s="43">
        <v>65.72</v>
      </c>
      <c r="K182" s="44"/>
      <c r="L182" s="43">
        <v>10.79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19.07</v>
      </c>
      <c r="H184" s="19">
        <f t="shared" si="86"/>
        <v>21.75</v>
      </c>
      <c r="I184" s="19">
        <f t="shared" si="86"/>
        <v>82.399999999999991</v>
      </c>
      <c r="J184" s="19">
        <f t="shared" si="86"/>
        <v>601.59</v>
      </c>
      <c r="K184" s="25"/>
      <c r="L184" s="19">
        <f t="shared" ref="L184" si="87">SUM(L177:L183)</f>
        <v>77</v>
      </c>
    </row>
    <row r="185" spans="1:12" ht="14.5" x14ac:dyDescent="0.35">
      <c r="A185" s="26">
        <f>A177</f>
        <v>2</v>
      </c>
      <c r="B185" s="13">
        <f>B177</f>
        <v>10</v>
      </c>
      <c r="C185" s="10" t="s">
        <v>24</v>
      </c>
      <c r="D185" s="7" t="s">
        <v>25</v>
      </c>
      <c r="E185" s="42" t="s">
        <v>54</v>
      </c>
      <c r="F185" s="43">
        <v>60</v>
      </c>
      <c r="G185" s="43">
        <v>0.72</v>
      </c>
      <c r="H185" s="43">
        <v>0.24</v>
      </c>
      <c r="I185" s="43">
        <v>5.04</v>
      </c>
      <c r="J185" s="43">
        <v>25.2</v>
      </c>
      <c r="K185" s="44"/>
      <c r="L185" s="43">
        <v>8.64</v>
      </c>
    </row>
    <row r="186" spans="1:12" ht="14.5" x14ac:dyDescent="0.35">
      <c r="A186" s="23"/>
      <c r="B186" s="15"/>
      <c r="C186" s="11"/>
      <c r="D186" s="7" t="s">
        <v>26</v>
      </c>
      <c r="E186" s="42" t="s">
        <v>96</v>
      </c>
      <c r="F186" s="43">
        <v>250</v>
      </c>
      <c r="G186" s="43">
        <v>4.8</v>
      </c>
      <c r="H186" s="43">
        <v>3.2</v>
      </c>
      <c r="I186" s="43">
        <v>21</v>
      </c>
      <c r="J186" s="43">
        <v>133</v>
      </c>
      <c r="K186" s="44">
        <v>103</v>
      </c>
      <c r="L186" s="43">
        <v>11.11</v>
      </c>
    </row>
    <row r="187" spans="1:12" ht="14.5" x14ac:dyDescent="0.35">
      <c r="A187" s="23"/>
      <c r="B187" s="15"/>
      <c r="C187" s="11"/>
      <c r="D187" s="7" t="s">
        <v>27</v>
      </c>
      <c r="E187" s="42" t="s">
        <v>97</v>
      </c>
      <c r="F187" s="43">
        <v>90</v>
      </c>
      <c r="G187" s="43">
        <v>19.510000000000002</v>
      </c>
      <c r="H187" s="43">
        <v>11.99</v>
      </c>
      <c r="I187" s="43">
        <v>0</v>
      </c>
      <c r="J187" s="43">
        <v>186.01</v>
      </c>
      <c r="K187" s="44">
        <v>288</v>
      </c>
      <c r="L187" s="43">
        <v>38.78</v>
      </c>
    </row>
    <row r="188" spans="1:12" ht="14.5" x14ac:dyDescent="0.35">
      <c r="A188" s="23"/>
      <c r="B188" s="15"/>
      <c r="C188" s="11"/>
      <c r="D188" s="7" t="s">
        <v>28</v>
      </c>
      <c r="E188" s="42" t="s">
        <v>98</v>
      </c>
      <c r="F188" s="43">
        <v>150</v>
      </c>
      <c r="G188" s="43">
        <v>4.3499999999999996</v>
      </c>
      <c r="H188" s="43">
        <v>12</v>
      </c>
      <c r="I188" s="43">
        <v>33.21</v>
      </c>
      <c r="J188" s="43">
        <v>258.24</v>
      </c>
      <c r="K188" s="44">
        <v>321</v>
      </c>
      <c r="L188" s="43">
        <v>10.25</v>
      </c>
    </row>
    <row r="189" spans="1:12" ht="14.5" x14ac:dyDescent="0.35">
      <c r="A189" s="23"/>
      <c r="B189" s="15"/>
      <c r="C189" s="11"/>
      <c r="D189" s="7" t="s">
        <v>29</v>
      </c>
      <c r="E189" s="42" t="s">
        <v>99</v>
      </c>
      <c r="F189" s="43">
        <v>200</v>
      </c>
      <c r="G189" s="43">
        <v>0.53</v>
      </c>
      <c r="H189" s="43">
        <v>0</v>
      </c>
      <c r="I189" s="43">
        <v>9.8699999999999992</v>
      </c>
      <c r="J189" s="43">
        <v>41.6</v>
      </c>
      <c r="K189" s="44">
        <v>377</v>
      </c>
      <c r="L189" s="43">
        <v>4.74</v>
      </c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 t="s">
        <v>47</v>
      </c>
      <c r="F191" s="43">
        <v>50</v>
      </c>
      <c r="G191" s="43">
        <v>2.8</v>
      </c>
      <c r="H191" s="43">
        <v>0.55000000000000004</v>
      </c>
      <c r="I191" s="43">
        <v>24.7</v>
      </c>
      <c r="J191" s="43">
        <v>114.95</v>
      </c>
      <c r="K191" s="44"/>
      <c r="L191" s="43">
        <v>3.48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800</v>
      </c>
      <c r="G194" s="19">
        <f t="shared" ref="G194:J194" si="88">SUM(G185:G193)</f>
        <v>32.71</v>
      </c>
      <c r="H194" s="19">
        <f t="shared" si="88"/>
        <v>27.98</v>
      </c>
      <c r="I194" s="19">
        <f t="shared" si="88"/>
        <v>93.820000000000007</v>
      </c>
      <c r="J194" s="19">
        <f t="shared" si="88"/>
        <v>759.00000000000011</v>
      </c>
      <c r="K194" s="25"/>
      <c r="L194" s="19">
        <f t="shared" ref="L194" si="89">SUM(L185:L193)</f>
        <v>77</v>
      </c>
    </row>
    <row r="195" spans="1:12" ht="14.5" x14ac:dyDescent="0.25">
      <c r="A195" s="29">
        <f>A177</f>
        <v>2</v>
      </c>
      <c r="B195" s="30">
        <f>B177</f>
        <v>10</v>
      </c>
      <c r="C195" s="53" t="s">
        <v>4</v>
      </c>
      <c r="D195" s="54"/>
      <c r="E195" s="31"/>
      <c r="F195" s="32">
        <f>F184+F194</f>
        <v>1300</v>
      </c>
      <c r="G195" s="32">
        <f t="shared" ref="G195" si="90">G184+G194</f>
        <v>51.78</v>
      </c>
      <c r="H195" s="32">
        <f t="shared" ref="H195" si="91">H184+H194</f>
        <v>49.730000000000004</v>
      </c>
      <c r="I195" s="32">
        <f t="shared" ref="I195" si="92">I184+I194</f>
        <v>176.22</v>
      </c>
      <c r="J195" s="32">
        <f t="shared" ref="J195:L195" si="93">J184+J194</f>
        <v>1360.5900000000001</v>
      </c>
      <c r="K195" s="32"/>
      <c r="L195" s="32">
        <f t="shared" si="93"/>
        <v>154</v>
      </c>
    </row>
    <row r="196" spans="1:12" ht="13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1319.5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50.722999999999992</v>
      </c>
      <c r="H196" s="34">
        <f t="shared" si="94"/>
        <v>50.410000000000004</v>
      </c>
      <c r="I196" s="34">
        <f t="shared" si="94"/>
        <v>183.68299999999994</v>
      </c>
      <c r="J196" s="34">
        <f t="shared" si="94"/>
        <v>1390.89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2023-10-15T13:17:55Z</cp:lastPrinted>
  <dcterms:created xsi:type="dcterms:W3CDTF">2022-05-16T14:23:56Z</dcterms:created>
  <dcterms:modified xsi:type="dcterms:W3CDTF">2023-10-31T22:07:16Z</dcterms:modified>
</cp:coreProperties>
</file>