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2024-2025\подвоз 24-25\"/>
    </mc:Choice>
  </mc:AlternateContent>
  <bookViews>
    <workbookView xWindow="0" yWindow="0" windowWidth="19200" windowHeight="1218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65" i="1" l="1"/>
  <c r="G165" i="1"/>
  <c r="H165" i="1"/>
  <c r="I165" i="1"/>
  <c r="J165" i="1"/>
  <c r="L165" i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H119" i="1"/>
  <c r="I119" i="1"/>
  <c r="J119" i="1"/>
  <c r="L195" i="1"/>
  <c r="J195" i="1"/>
  <c r="F195" i="1"/>
  <c r="G195" i="1"/>
  <c r="H195" i="1"/>
  <c r="I195" i="1"/>
  <c r="H176" i="1"/>
  <c r="G176" i="1"/>
  <c r="F176" i="1"/>
  <c r="J176" i="1"/>
  <c r="I176" i="1"/>
  <c r="L176" i="1"/>
  <c r="L157" i="1"/>
  <c r="H157" i="1"/>
  <c r="F157" i="1"/>
  <c r="G157" i="1"/>
  <c r="I157" i="1"/>
  <c r="J157" i="1"/>
  <c r="G138" i="1"/>
  <c r="H138" i="1"/>
  <c r="F138" i="1"/>
  <c r="I138" i="1"/>
  <c r="J138" i="1"/>
  <c r="L138" i="1"/>
  <c r="L119" i="1"/>
  <c r="F119" i="1"/>
  <c r="L100" i="1"/>
  <c r="J100" i="1"/>
  <c r="I100" i="1"/>
  <c r="H100" i="1"/>
  <c r="G100" i="1"/>
  <c r="F100" i="1"/>
  <c r="L81" i="1"/>
  <c r="J81" i="1"/>
  <c r="F81" i="1"/>
  <c r="G81" i="1"/>
  <c r="H81" i="1"/>
  <c r="I81" i="1"/>
  <c r="I62" i="1"/>
  <c r="H62" i="1"/>
  <c r="G62" i="1"/>
  <c r="F62" i="1"/>
  <c r="L62" i="1"/>
  <c r="J62" i="1"/>
  <c r="L43" i="1"/>
  <c r="I43" i="1"/>
  <c r="J43" i="1"/>
  <c r="H43" i="1"/>
  <c r="G43" i="1"/>
  <c r="F43" i="1"/>
  <c r="L24" i="1"/>
  <c r="F24" i="1"/>
  <c r="J24" i="1"/>
  <c r="G24" i="1"/>
  <c r="I24" i="1"/>
  <c r="H24" i="1"/>
  <c r="I196" i="1" l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<sst xmlns="http://schemas.openxmlformats.org/spreadsheetml/2006/main" count="286" uniqueCount="98">
  <si>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</si>
  <si>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</si>
  <si>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</si>
  <si>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</si>
  <si>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</si>
  <si>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</si>
  <si>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</si>
  <si>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</si>
  <si>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</si>
  <si>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</si>
  <si>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</si>
  <si>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</si>
  <si>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</si>
  <si>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</si>
  <si>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</si>
  <si>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</si>
  <si>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</si>
  <si>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</si>
  <si>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</si>
  <si>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</si>
  <si>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</si>
  <si>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</si>
  <si>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</si>
  <si>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</si>
  <si>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</si>
  <si>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</si>
  <si>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</si>
  <si>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</si>
  <si>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</si>
  <si>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</si>
  <si>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</si>
  <si>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</si>
  <si>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</si>
  <si>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</si>
  <si>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</si>
  <si>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</si>
  <si>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</si>
  <si>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Сыр Российский</t>
  </si>
  <si>
    <t>Масло сливочное</t>
  </si>
  <si>
    <t>Какао с молоком</t>
  </si>
  <si>
    <t>порц.блюдо</t>
  </si>
  <si>
    <t>Каша молочная пшенная</t>
  </si>
  <si>
    <t>Хлеб пшеничный</t>
  </si>
  <si>
    <t>Хлеб ржаной</t>
  </si>
  <si>
    <t>Чай сладкий</t>
  </si>
  <si>
    <t>конд.изд.</t>
  </si>
  <si>
    <t>Рыба, тушеная в томате с овощами</t>
  </si>
  <si>
    <t>Кисель</t>
  </si>
  <si>
    <t xml:space="preserve">порц.блюдо </t>
  </si>
  <si>
    <t>Салат из свеклы отварной</t>
  </si>
  <si>
    <t>Греча отварная</t>
  </si>
  <si>
    <t>Яйцо вареное</t>
  </si>
  <si>
    <t>Тефтели мясные с соусом</t>
  </si>
  <si>
    <t>Рагу овощное</t>
  </si>
  <si>
    <t>Компот из сухофруктов</t>
  </si>
  <si>
    <t>Кофейный напиток с молоком</t>
  </si>
  <si>
    <t>Икра кабачковая</t>
  </si>
  <si>
    <t>Плов с курами</t>
  </si>
  <si>
    <t>Каша молочная Дружба</t>
  </si>
  <si>
    <t>Жаркое по-домашнему</t>
  </si>
  <si>
    <t>Суп картофельный с крупой рыбный</t>
  </si>
  <si>
    <t>Печень по-строгановски</t>
  </si>
  <si>
    <t>Омлет натуральный</t>
  </si>
  <si>
    <t>Салат овощной</t>
  </si>
  <si>
    <t>Картофельное пюре</t>
  </si>
  <si>
    <t>Каша молочная гречневая</t>
  </si>
  <si>
    <t>Салат из капусты</t>
  </si>
  <si>
    <t>Компот из яблок</t>
  </si>
  <si>
    <t>Суп гороховый на мк/б</t>
  </si>
  <si>
    <t>Запеканка творожная с джемом</t>
  </si>
  <si>
    <t>Кондитерское  изделие</t>
  </si>
  <si>
    <t>Огурец порционный</t>
  </si>
  <si>
    <t xml:space="preserve">Картофельное пюре </t>
  </si>
  <si>
    <t xml:space="preserve">Макароны отварные с сыром </t>
  </si>
  <si>
    <t>Котлеты рыбные</t>
  </si>
  <si>
    <t>Фрукт</t>
  </si>
  <si>
    <t>Шницель мясной с соусом</t>
  </si>
  <si>
    <t>Щи из свежей капусты на мк/б со сметаной</t>
  </si>
  <si>
    <t xml:space="preserve">Котлеты (биточки) рыбные </t>
  </si>
  <si>
    <t>Рис отварной с овощем порционным</t>
  </si>
  <si>
    <t>Чай из плодов шиповника</t>
  </si>
  <si>
    <t>Чай сладкий с лимоном</t>
  </si>
  <si>
    <t>Суп картоф.- вермишелевый на кур.б.</t>
  </si>
  <si>
    <t>Рассольник Ленинградский на мк/б</t>
  </si>
  <si>
    <t>Зеленый горошек порционный</t>
  </si>
  <si>
    <t>Гуляш</t>
  </si>
  <si>
    <t>Биточки из говядины с соусом</t>
  </si>
  <si>
    <t>Борщ из свежей капусты на мк/б со сметаной</t>
  </si>
  <si>
    <t>Котлета мясная с соусом</t>
  </si>
  <si>
    <t>Суп Крестьянский на мк/б со сметаной</t>
  </si>
  <si>
    <t>Макароны отварные</t>
  </si>
  <si>
    <t>Овощи порционные</t>
  </si>
  <si>
    <t>Пудинг из творога со сгущенкой</t>
  </si>
  <si>
    <t>Биточки куриные с соусом</t>
  </si>
  <si>
    <t>Макароны отварные с овощем порционным</t>
  </si>
  <si>
    <t>Капуста тушеная с курами</t>
  </si>
  <si>
    <t>директор  школы</t>
  </si>
  <si>
    <t>Алейкина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</si>
</sst>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M68" sqref="M68"/>
    </sheetView>
  </sheetViews>
  <sheetFormatPr defaultRowHeight="12.75" x14ac:dyDescent="0.2"/>
  <cols>
    <col min="1" max="1" width="4.140625" style="2" customWidth="1"/>
    <col min="2" max="2" width="5.28515625" style="2" customWidth="1"/>
    <col min="3" max="3" width="8.28515625" style="1" customWidth="1"/>
    <col min="4" max="4" width="11.5703125" style="1" customWidth="1"/>
    <col min="5" max="5" width="41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140625" style="2" customWidth="1"/>
    <col min="13" max="16384" width="9.140625" style="2"/>
  </cols>
  <sheetData>
    <row r="1" spans="1:12" ht="15" x14ac:dyDescent="0.25">
      <c r="A1" s="1" t="s">
        <v>7</v>
      </c>
      <c r="C1" s="56">
        <v>3</v>
      </c>
      <c r="D1" s="57"/>
      <c r="E1" s="57"/>
      <c r="F1" s="12" t="s">
        <v>16</v>
      </c>
      <c r="G1" s="2" t="s">
        <v>17</v>
      </c>
      <c r="H1" s="58" t="s">
        <v>96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3.63</v>
      </c>
      <c r="H6" s="40">
        <v>9.4600000000000009</v>
      </c>
      <c r="I6" s="40">
        <v>25.52</v>
      </c>
      <c r="J6" s="40">
        <v>201.74</v>
      </c>
      <c r="K6" s="41">
        <v>173</v>
      </c>
      <c r="L6" s="40">
        <v>32.51</v>
      </c>
    </row>
    <row r="7" spans="1:12" ht="15" x14ac:dyDescent="0.25">
      <c r="A7" s="23"/>
      <c r="B7" s="15"/>
      <c r="C7" s="11"/>
      <c r="D7" s="54" t="s">
        <v>40</v>
      </c>
      <c r="E7" s="42" t="s">
        <v>37</v>
      </c>
      <c r="F7" s="43">
        <v>15</v>
      </c>
      <c r="G7" s="43">
        <v>3.48</v>
      </c>
      <c r="H7" s="43">
        <v>4.43</v>
      </c>
      <c r="I7" s="43">
        <v>0</v>
      </c>
      <c r="J7" s="43">
        <v>53.74</v>
      </c>
      <c r="K7" s="44"/>
      <c r="L7" s="43">
        <v>14.94</v>
      </c>
    </row>
    <row r="8" spans="1:12" ht="15" x14ac:dyDescent="0.25">
      <c r="A8" s="23"/>
      <c r="B8" s="15"/>
      <c r="C8" s="11"/>
      <c r="D8" s="54" t="s">
        <v>40</v>
      </c>
      <c r="E8" s="42" t="s">
        <v>38</v>
      </c>
      <c r="F8" s="43">
        <v>10</v>
      </c>
      <c r="G8" s="43">
        <v>0.1</v>
      </c>
      <c r="H8" s="43">
        <v>7.2</v>
      </c>
      <c r="I8" s="43">
        <v>0.13</v>
      </c>
      <c r="J8" s="43">
        <v>65.72</v>
      </c>
      <c r="K8" s="44"/>
      <c r="L8" s="43">
        <v>14.64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55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2.76</v>
      </c>
    </row>
    <row r="10" spans="1:12" ht="15" x14ac:dyDescent="0.25">
      <c r="A10" s="23"/>
      <c r="B10" s="15"/>
      <c r="C10" s="11"/>
      <c r="D10" s="7" t="s">
        <v>22</v>
      </c>
      <c r="E10" s="42" t="s">
        <v>39</v>
      </c>
      <c r="F10" s="43">
        <v>200</v>
      </c>
      <c r="G10" s="43">
        <v>3.78</v>
      </c>
      <c r="H10" s="43">
        <v>0.67</v>
      </c>
      <c r="I10" s="43">
        <v>26</v>
      </c>
      <c r="J10" s="43">
        <v>125.11</v>
      </c>
      <c r="K10" s="44">
        <v>382</v>
      </c>
      <c r="L10" s="43">
        <v>22.15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14.94</v>
      </c>
      <c r="H13" s="19">
        <f t="shared" si="0"/>
        <v>22.26</v>
      </c>
      <c r="I13" s="19">
        <f t="shared" si="0"/>
        <v>75.8</v>
      </c>
      <c r="J13" s="19">
        <f t="shared" si="0"/>
        <v>563.21</v>
      </c>
      <c r="K13" s="25"/>
      <c r="L13" s="19">
        <f t="shared" ref="L13" si="1">SUM(L6:L12)</f>
        <v>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60</v>
      </c>
      <c r="G14" s="43">
        <v>0.8</v>
      </c>
      <c r="H14" s="43">
        <v>3.65</v>
      </c>
      <c r="I14" s="43">
        <v>5.1100000000000003</v>
      </c>
      <c r="J14" s="43">
        <v>55.3</v>
      </c>
      <c r="K14" s="44">
        <v>45</v>
      </c>
      <c r="L14" s="43">
        <v>5.6</v>
      </c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9.4</v>
      </c>
      <c r="H15" s="43">
        <v>3.92</v>
      </c>
      <c r="I15" s="43">
        <v>17.25</v>
      </c>
      <c r="J15" s="43">
        <v>141.25</v>
      </c>
      <c r="K15" s="44">
        <v>102</v>
      </c>
      <c r="L15" s="43">
        <v>14.88</v>
      </c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90</v>
      </c>
      <c r="G16" s="43">
        <v>11.1</v>
      </c>
      <c r="H16" s="43">
        <v>19.5</v>
      </c>
      <c r="I16" s="43">
        <v>9.9</v>
      </c>
      <c r="J16" s="43">
        <v>259.5</v>
      </c>
      <c r="K16" s="44">
        <v>268</v>
      </c>
      <c r="L16" s="43">
        <v>41.74</v>
      </c>
    </row>
    <row r="17" spans="1:12" ht="15" x14ac:dyDescent="0.25">
      <c r="A17" s="23"/>
      <c r="B17" s="15"/>
      <c r="C17" s="11"/>
      <c r="D17" s="7" t="s">
        <v>29</v>
      </c>
      <c r="E17" s="42" t="s">
        <v>90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11.61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0.16</v>
      </c>
      <c r="H18" s="43">
        <v>0.16</v>
      </c>
      <c r="I18" s="43">
        <v>23.88</v>
      </c>
      <c r="J18" s="43">
        <v>97.6</v>
      </c>
      <c r="K18" s="44">
        <v>342</v>
      </c>
      <c r="L18" s="43">
        <v>9.51</v>
      </c>
    </row>
    <row r="19" spans="1:12" ht="15" x14ac:dyDescent="0.25">
      <c r="A19" s="23"/>
      <c r="B19" s="15"/>
      <c r="C19" s="11"/>
      <c r="D19" s="7" t="s">
        <v>23</v>
      </c>
      <c r="E19" s="42" t="s">
        <v>43</v>
      </c>
      <c r="F19" s="43">
        <v>50</v>
      </c>
      <c r="G19" s="43">
        <v>2.8</v>
      </c>
      <c r="H19" s="43">
        <v>0.55000000000000004</v>
      </c>
      <c r="I19" s="43">
        <v>24.7</v>
      </c>
      <c r="J19" s="43">
        <v>114.95</v>
      </c>
      <c r="K19" s="44"/>
      <c r="L19" s="43">
        <v>3.66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29.36</v>
      </c>
      <c r="H23" s="19">
        <f t="shared" si="2"/>
        <v>35.279999999999994</v>
      </c>
      <c r="I23" s="19">
        <f t="shared" si="2"/>
        <v>109.34</v>
      </c>
      <c r="J23" s="19">
        <f t="shared" si="2"/>
        <v>870.50000000000011</v>
      </c>
      <c r="K23" s="25"/>
      <c r="L23" s="19">
        <f t="shared" ref="L23" si="3">SUM(L14:L22)</f>
        <v>87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1300</v>
      </c>
      <c r="G24" s="32">
        <f t="shared" ref="G24:J24" si="4">G13+G23</f>
        <v>44.3</v>
      </c>
      <c r="H24" s="32">
        <f t="shared" si="4"/>
        <v>57.539999999999992</v>
      </c>
      <c r="I24" s="32">
        <f t="shared" si="4"/>
        <v>185.14</v>
      </c>
      <c r="J24" s="32">
        <f t="shared" si="4"/>
        <v>1433.71</v>
      </c>
      <c r="K24" s="32"/>
      <c r="L24" s="32">
        <f t="shared" ref="L24" si="5">L13+L23</f>
        <v>174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170</v>
      </c>
      <c r="G25" s="40">
        <v>20.85</v>
      </c>
      <c r="H25" s="40">
        <v>14.4</v>
      </c>
      <c r="I25" s="40">
        <v>30.15</v>
      </c>
      <c r="J25" s="40">
        <v>333.6</v>
      </c>
      <c r="K25" s="41">
        <v>223</v>
      </c>
      <c r="L25" s="40">
        <v>72.739999999999995</v>
      </c>
    </row>
    <row r="26" spans="1:12" ht="15" x14ac:dyDescent="0.25">
      <c r="A26" s="14"/>
      <c r="B26" s="15"/>
      <c r="C26" s="11"/>
      <c r="D26" s="7" t="s">
        <v>23</v>
      </c>
      <c r="E26" s="42" t="s">
        <v>42</v>
      </c>
      <c r="F26" s="43">
        <v>50</v>
      </c>
      <c r="G26" s="43">
        <v>3.95</v>
      </c>
      <c r="H26" s="43">
        <v>0.5</v>
      </c>
      <c r="I26" s="43">
        <v>24.15</v>
      </c>
      <c r="J26" s="43">
        <v>116.9</v>
      </c>
      <c r="K26" s="44"/>
      <c r="L26" s="43">
        <v>3.1</v>
      </c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0.53</v>
      </c>
      <c r="H27" s="43">
        <v>0</v>
      </c>
      <c r="I27" s="43">
        <v>9.8699999999999992</v>
      </c>
      <c r="J27" s="43">
        <v>41.6</v>
      </c>
      <c r="K27" s="44">
        <v>377</v>
      </c>
      <c r="L27" s="43">
        <v>4.66</v>
      </c>
    </row>
    <row r="28" spans="1:12" ht="15" x14ac:dyDescent="0.25">
      <c r="A28" s="14"/>
      <c r="B28" s="15"/>
      <c r="C28" s="11"/>
      <c r="D28" s="54" t="s">
        <v>45</v>
      </c>
      <c r="E28" s="42" t="s">
        <v>70</v>
      </c>
      <c r="F28" s="43">
        <v>80</v>
      </c>
      <c r="G28" s="43">
        <v>2.5499999999999998</v>
      </c>
      <c r="H28" s="43">
        <v>3.39</v>
      </c>
      <c r="I28" s="43">
        <v>20.91</v>
      </c>
      <c r="J28" s="43">
        <v>124.35</v>
      </c>
      <c r="K28" s="44"/>
      <c r="L28" s="43">
        <v>6.5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27.880000000000003</v>
      </c>
      <c r="H32" s="19">
        <f t="shared" ref="H32" si="7">SUM(H25:H31)</f>
        <v>18.29</v>
      </c>
      <c r="I32" s="19">
        <f t="shared" ref="I32" si="8">SUM(I25:I31)</f>
        <v>85.08</v>
      </c>
      <c r="J32" s="19">
        <f t="shared" ref="J32:L32" si="9">SUM(J25:J31)</f>
        <v>616.45000000000005</v>
      </c>
      <c r="K32" s="25"/>
      <c r="L32" s="19">
        <f t="shared" si="9"/>
        <v>86.999999999999986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0.72</v>
      </c>
      <c r="H33" s="43">
        <v>0.24</v>
      </c>
      <c r="I33" s="43">
        <v>5.04</v>
      </c>
      <c r="J33" s="43">
        <v>25.2</v>
      </c>
      <c r="K33" s="44"/>
      <c r="L33" s="43">
        <v>4.3</v>
      </c>
    </row>
    <row r="34" spans="1:12" ht="15" x14ac:dyDescent="0.25">
      <c r="A34" s="14"/>
      <c r="B34" s="15"/>
      <c r="C34" s="11"/>
      <c r="D34" s="7" t="s">
        <v>27</v>
      </c>
      <c r="E34" s="42" t="s">
        <v>77</v>
      </c>
      <c r="F34" s="43">
        <v>260</v>
      </c>
      <c r="G34" s="43">
        <v>4</v>
      </c>
      <c r="H34" s="43">
        <v>7.68</v>
      </c>
      <c r="I34" s="43">
        <v>8.43</v>
      </c>
      <c r="J34" s="43">
        <v>118.48</v>
      </c>
      <c r="K34" s="44">
        <v>88</v>
      </c>
      <c r="L34" s="43">
        <v>19.3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20.48</v>
      </c>
      <c r="H35" s="43">
        <v>4.95</v>
      </c>
      <c r="I35" s="43">
        <v>2.5299999999999998</v>
      </c>
      <c r="J35" s="43">
        <v>136.58000000000001</v>
      </c>
      <c r="K35" s="44">
        <v>229</v>
      </c>
      <c r="L35" s="43">
        <v>29.33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3.18</v>
      </c>
      <c r="H36" s="43">
        <v>9.5299999999999994</v>
      </c>
      <c r="I36" s="43">
        <v>19.25</v>
      </c>
      <c r="J36" s="43">
        <v>175.45</v>
      </c>
      <c r="K36" s="44">
        <v>312</v>
      </c>
      <c r="L36" s="43">
        <v>26.17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196.38</v>
      </c>
      <c r="K37" s="44">
        <v>349</v>
      </c>
      <c r="L37" s="43">
        <v>6.01</v>
      </c>
    </row>
    <row r="38" spans="1:12" ht="15" x14ac:dyDescent="0.25">
      <c r="A38" s="14"/>
      <c r="B38" s="15"/>
      <c r="C38" s="11"/>
      <c r="D38" s="7" t="s">
        <v>23</v>
      </c>
      <c r="E38" s="42" t="s">
        <v>43</v>
      </c>
      <c r="F38" s="43">
        <v>50</v>
      </c>
      <c r="G38" s="43">
        <v>2.8</v>
      </c>
      <c r="H38" s="43">
        <v>0.55000000000000004</v>
      </c>
      <c r="I38" s="43">
        <v>24.7</v>
      </c>
      <c r="J38" s="43">
        <v>114.95</v>
      </c>
      <c r="K38" s="44"/>
      <c r="L38" s="43">
        <v>1.89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810</v>
      </c>
      <c r="G42" s="19">
        <f t="shared" ref="G42" si="10">SUM(G33:G41)</f>
        <v>32.339999999999996</v>
      </c>
      <c r="H42" s="19">
        <f t="shared" ref="H42" si="11">SUM(H33:H41)</f>
        <v>23.25</v>
      </c>
      <c r="I42" s="19">
        <f t="shared" ref="I42" si="12">SUM(I33:I41)</f>
        <v>107.21</v>
      </c>
      <c r="J42" s="19">
        <f t="shared" ref="J42:L42" si="13">SUM(J33:J41)</f>
        <v>767.04</v>
      </c>
      <c r="K42" s="25"/>
      <c r="L42" s="19">
        <f t="shared" si="13"/>
        <v>87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1310</v>
      </c>
      <c r="G43" s="32">
        <f t="shared" ref="G43" si="14">G32+G42</f>
        <v>60.22</v>
      </c>
      <c r="H43" s="32">
        <f t="shared" ref="H43" si="15">H32+H42</f>
        <v>41.54</v>
      </c>
      <c r="I43" s="32">
        <f t="shared" ref="I43" si="16">I32+I42</f>
        <v>192.29</v>
      </c>
      <c r="J43" s="32">
        <f t="shared" ref="J43:L43" si="17">J32+J42</f>
        <v>1383.49</v>
      </c>
      <c r="K43" s="32"/>
      <c r="L43" s="32">
        <f t="shared" si="17"/>
        <v>174</v>
      </c>
    </row>
    <row r="44" spans="1:12" ht="15" x14ac:dyDescent="0.25">
      <c r="A44" s="20">
        <v>1</v>
      </c>
      <c r="B44" s="21">
        <v>3</v>
      </c>
      <c r="C44" s="22" t="s">
        <v>20</v>
      </c>
      <c r="D44" s="22" t="s">
        <v>21</v>
      </c>
      <c r="E44" s="39" t="s">
        <v>78</v>
      </c>
      <c r="F44" s="40">
        <v>90</v>
      </c>
      <c r="G44" s="40">
        <v>12.04</v>
      </c>
      <c r="H44" s="40">
        <v>3.94</v>
      </c>
      <c r="I44" s="40">
        <v>8.44</v>
      </c>
      <c r="J44" s="40">
        <v>117.34</v>
      </c>
      <c r="K44" s="41">
        <v>234</v>
      </c>
      <c r="L44" s="40">
        <v>31.78</v>
      </c>
    </row>
    <row r="45" spans="1:12" ht="15" x14ac:dyDescent="0.25">
      <c r="A45" s="23"/>
      <c r="B45" s="15"/>
      <c r="C45" s="11"/>
      <c r="D45" s="7" t="s">
        <v>21</v>
      </c>
      <c r="E45" s="42" t="s">
        <v>79</v>
      </c>
      <c r="F45" s="43">
        <v>180</v>
      </c>
      <c r="G45" s="43">
        <v>3.67</v>
      </c>
      <c r="H45" s="43">
        <v>5.42</v>
      </c>
      <c r="I45" s="43">
        <v>36.67</v>
      </c>
      <c r="J45" s="43">
        <v>210.11</v>
      </c>
      <c r="K45" s="44">
        <v>304</v>
      </c>
      <c r="L45" s="43">
        <v>26.61</v>
      </c>
    </row>
    <row r="46" spans="1:12" ht="15" x14ac:dyDescent="0.25">
      <c r="A46" s="23"/>
      <c r="B46" s="15"/>
      <c r="C46" s="11"/>
      <c r="D46" s="54" t="s">
        <v>48</v>
      </c>
      <c r="E46" s="42" t="s">
        <v>38</v>
      </c>
      <c r="F46" s="43">
        <v>10</v>
      </c>
      <c r="G46" s="43">
        <v>0.1</v>
      </c>
      <c r="H46" s="43">
        <v>7.2</v>
      </c>
      <c r="I46" s="43">
        <v>0.13</v>
      </c>
      <c r="J46" s="43">
        <v>65.72</v>
      </c>
      <c r="K46" s="44"/>
      <c r="L46" s="43">
        <v>14.64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5.38</v>
      </c>
    </row>
    <row r="48" spans="1:12" ht="15" x14ac:dyDescent="0.25">
      <c r="A48" s="23"/>
      <c r="B48" s="15"/>
      <c r="C48" s="11"/>
      <c r="D48" s="7" t="s">
        <v>22</v>
      </c>
      <c r="E48" s="42" t="s">
        <v>80</v>
      </c>
      <c r="F48" s="43">
        <v>200</v>
      </c>
      <c r="G48" s="43">
        <v>0.4</v>
      </c>
      <c r="H48" s="43">
        <v>0.27</v>
      </c>
      <c r="I48" s="43">
        <v>17.2</v>
      </c>
      <c r="J48" s="43">
        <v>72.8</v>
      </c>
      <c r="K48" s="44">
        <v>388</v>
      </c>
      <c r="L48" s="43">
        <v>8.59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520</v>
      </c>
      <c r="G51" s="19">
        <f t="shared" ref="G51" si="18">SUM(G44:G50)</f>
        <v>19.369999999999997</v>
      </c>
      <c r="H51" s="19">
        <f t="shared" ref="H51" si="19">SUM(H44:H50)</f>
        <v>17.229999999999997</v>
      </c>
      <c r="I51" s="19">
        <f t="shared" ref="I51" si="20">SUM(I44:I50)</f>
        <v>81.760000000000005</v>
      </c>
      <c r="J51" s="19">
        <f t="shared" ref="J51:L51" si="21">SUM(J44:J50)</f>
        <v>559.49</v>
      </c>
      <c r="K51" s="25"/>
      <c r="L51" s="19">
        <f t="shared" si="21"/>
        <v>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0.78</v>
      </c>
      <c r="H52" s="43">
        <v>3.1</v>
      </c>
      <c r="I52" s="43">
        <v>7.27</v>
      </c>
      <c r="J52" s="43">
        <v>60.1</v>
      </c>
      <c r="K52" s="44">
        <v>52</v>
      </c>
      <c r="L52" s="43">
        <v>7.06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9.4</v>
      </c>
      <c r="H53" s="43">
        <v>5.0999999999999996</v>
      </c>
      <c r="I53" s="43">
        <v>21.2</v>
      </c>
      <c r="J53" s="43">
        <v>170</v>
      </c>
      <c r="K53" s="44">
        <v>103</v>
      </c>
      <c r="L53" s="43">
        <v>18.07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10.65</v>
      </c>
      <c r="H54" s="43">
        <v>10.35</v>
      </c>
      <c r="I54" s="43">
        <v>3.38</v>
      </c>
      <c r="J54" s="43">
        <v>149.25</v>
      </c>
      <c r="K54" s="44">
        <v>260</v>
      </c>
      <c r="L54" s="43">
        <v>36.450000000000003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8.9</v>
      </c>
      <c r="H55" s="43">
        <v>4.0999999999999996</v>
      </c>
      <c r="I55" s="43">
        <v>39.840000000000003</v>
      </c>
      <c r="J55" s="43">
        <v>231.86</v>
      </c>
      <c r="K55" s="44">
        <v>302</v>
      </c>
      <c r="L55" s="43">
        <v>12.16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0.16</v>
      </c>
      <c r="H56" s="43">
        <v>0.08</v>
      </c>
      <c r="I56" s="43">
        <v>27.5</v>
      </c>
      <c r="J56" s="43">
        <v>111.36</v>
      </c>
      <c r="K56" s="44">
        <v>350</v>
      </c>
      <c r="L56" s="43">
        <v>11.44</v>
      </c>
    </row>
    <row r="57" spans="1:12" ht="15" x14ac:dyDescent="0.25">
      <c r="A57" s="23"/>
      <c r="B57" s="15"/>
      <c r="C57" s="11"/>
      <c r="D57" s="7" t="s">
        <v>23</v>
      </c>
      <c r="E57" s="42" t="s">
        <v>43</v>
      </c>
      <c r="F57" s="43">
        <v>50</v>
      </c>
      <c r="G57" s="43">
        <v>2.8</v>
      </c>
      <c r="H57" s="43">
        <v>0.55000000000000004</v>
      </c>
      <c r="I57" s="43">
        <v>24.7</v>
      </c>
      <c r="J57" s="43">
        <v>114.95</v>
      </c>
      <c r="K57" s="44"/>
      <c r="L57" s="43">
        <v>1.82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800</v>
      </c>
      <c r="G61" s="19">
        <f t="shared" ref="G61" si="22">SUM(G52:G60)</f>
        <v>32.69</v>
      </c>
      <c r="H61" s="19">
        <f t="shared" ref="H61" si="23">SUM(H52:H60)</f>
        <v>23.279999999999998</v>
      </c>
      <c r="I61" s="19">
        <f t="shared" ref="I61" si="24">SUM(I52:I60)</f>
        <v>123.89</v>
      </c>
      <c r="J61" s="19">
        <f t="shared" ref="J61:L61" si="25">SUM(J52:J60)</f>
        <v>837.5200000000001</v>
      </c>
      <c r="K61" s="25"/>
      <c r="L61" s="19">
        <f t="shared" si="25"/>
        <v>86.999999999999986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1320</v>
      </c>
      <c r="G62" s="32">
        <f t="shared" ref="G62" si="26">G51+G61</f>
        <v>52.059999999999995</v>
      </c>
      <c r="H62" s="32">
        <f t="shared" ref="H62" si="27">H51+H61</f>
        <v>40.509999999999991</v>
      </c>
      <c r="I62" s="32">
        <f t="shared" ref="I62" si="28">I51+I61</f>
        <v>205.65</v>
      </c>
      <c r="J62" s="32">
        <f t="shared" ref="J62:L62" si="29">J51+J61</f>
        <v>1397.0100000000002</v>
      </c>
      <c r="K62" s="32"/>
      <c r="L62" s="32">
        <f t="shared" si="29"/>
        <v>174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73</v>
      </c>
      <c r="F63" s="40">
        <v>170</v>
      </c>
      <c r="G63" s="40">
        <v>9.74</v>
      </c>
      <c r="H63" s="40">
        <v>13.4</v>
      </c>
      <c r="I63" s="40">
        <v>28.5</v>
      </c>
      <c r="J63" s="40">
        <v>273.56</v>
      </c>
      <c r="K63" s="41">
        <v>309</v>
      </c>
      <c r="L63" s="40">
        <v>31.53</v>
      </c>
    </row>
    <row r="64" spans="1:12" ht="15" x14ac:dyDescent="0.25">
      <c r="A64" s="23"/>
      <c r="B64" s="15"/>
      <c r="C64" s="11"/>
      <c r="D64" s="54" t="s">
        <v>40</v>
      </c>
      <c r="E64" s="42" t="s">
        <v>51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62.84</v>
      </c>
      <c r="K64" s="44">
        <v>209</v>
      </c>
      <c r="L64" s="43">
        <v>15.98</v>
      </c>
    </row>
    <row r="65" spans="1:12" ht="15" x14ac:dyDescent="0.25">
      <c r="A65" s="23"/>
      <c r="B65" s="15"/>
      <c r="C65" s="11"/>
      <c r="D65" s="7" t="s">
        <v>22</v>
      </c>
      <c r="E65" s="53" t="s">
        <v>81</v>
      </c>
      <c r="F65" s="43">
        <v>200</v>
      </c>
      <c r="G65" s="43">
        <v>0.53</v>
      </c>
      <c r="H65" s="43">
        <v>0</v>
      </c>
      <c r="I65" s="43">
        <v>9.8699999999999992</v>
      </c>
      <c r="J65" s="43">
        <v>41.6</v>
      </c>
      <c r="K65" s="44">
        <v>377</v>
      </c>
      <c r="L65" s="43">
        <v>4.66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3.33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88.8</v>
      </c>
      <c r="K67" s="44">
        <v>338</v>
      </c>
      <c r="L67" s="43">
        <v>31.5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650</v>
      </c>
      <c r="G70" s="19">
        <f t="shared" ref="G70" si="30">SUM(G63:G69)</f>
        <v>19.309999999999999</v>
      </c>
      <c r="H70" s="19">
        <f t="shared" ref="H70" si="31">SUM(H63:H69)</f>
        <v>19.2</v>
      </c>
      <c r="I70" s="19">
        <f t="shared" ref="I70" si="32">SUM(I63:I69)</f>
        <v>77.569999999999993</v>
      </c>
      <c r="J70" s="19">
        <f t="shared" ref="J70:L70" si="33">SUM(J63:J69)</f>
        <v>560.31999999999994</v>
      </c>
      <c r="K70" s="25"/>
      <c r="L70" s="19">
        <f t="shared" si="33"/>
        <v>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84</v>
      </c>
      <c r="F71" s="43">
        <v>60</v>
      </c>
      <c r="G71" s="43">
        <v>1.44</v>
      </c>
      <c r="H71" s="43">
        <v>0.48</v>
      </c>
      <c r="I71" s="43">
        <v>10.08</v>
      </c>
      <c r="J71" s="43">
        <v>50.4</v>
      </c>
      <c r="K71" s="44">
        <v>73</v>
      </c>
      <c r="L71" s="43">
        <v>7.23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4.92</v>
      </c>
      <c r="H72" s="43">
        <v>7.08</v>
      </c>
      <c r="I72" s="43">
        <v>18.7</v>
      </c>
      <c r="J72" s="43">
        <v>157.08000000000001</v>
      </c>
      <c r="K72" s="44">
        <v>96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90</v>
      </c>
      <c r="G73" s="43">
        <v>7.8</v>
      </c>
      <c r="H73" s="43">
        <v>8.4</v>
      </c>
      <c r="I73" s="43">
        <v>12.45</v>
      </c>
      <c r="J73" s="43">
        <v>156.6</v>
      </c>
      <c r="K73" s="44">
        <v>278</v>
      </c>
      <c r="L73" s="43">
        <v>37.24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4.82</v>
      </c>
      <c r="H74" s="43">
        <v>5.43</v>
      </c>
      <c r="I74" s="43">
        <v>30.9</v>
      </c>
      <c r="J74" s="43">
        <v>191.73</v>
      </c>
      <c r="K74" s="44">
        <v>143</v>
      </c>
      <c r="L74" s="43">
        <v>15.92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>
        <v>2.74</v>
      </c>
    </row>
    <row r="76" spans="1:12" ht="15" x14ac:dyDescent="0.25">
      <c r="A76" s="23"/>
      <c r="B76" s="15"/>
      <c r="C76" s="11"/>
      <c r="D76" s="7" t="s">
        <v>23</v>
      </c>
      <c r="E76" s="42" t="s">
        <v>43</v>
      </c>
      <c r="F76" s="43">
        <v>50</v>
      </c>
      <c r="G76" s="43">
        <v>2.8</v>
      </c>
      <c r="H76" s="43">
        <v>0.55000000000000004</v>
      </c>
      <c r="I76" s="43">
        <v>24.7</v>
      </c>
      <c r="J76" s="43">
        <v>114.95</v>
      </c>
      <c r="K76" s="44"/>
      <c r="L76" s="43">
        <v>3.87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800</v>
      </c>
      <c r="G80" s="19">
        <f t="shared" ref="G80" si="34">SUM(G71:G79)</f>
        <v>22.310000000000002</v>
      </c>
      <c r="H80" s="19">
        <f t="shared" ref="H80" si="35">SUM(H71:H79)</f>
        <v>21.94</v>
      </c>
      <c r="I80" s="19">
        <f t="shared" ref="I80" si="36">SUM(I71:I79)</f>
        <v>106.3</v>
      </c>
      <c r="J80" s="19">
        <f t="shared" ref="J80:L80" si="37">SUM(J71:J79)</f>
        <v>710.7600000000001</v>
      </c>
      <c r="K80" s="25"/>
      <c r="L80" s="19">
        <f t="shared" si="37"/>
        <v>87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1450</v>
      </c>
      <c r="G81" s="32">
        <f t="shared" ref="G81" si="38">G70+G80</f>
        <v>41.620000000000005</v>
      </c>
      <c r="H81" s="32">
        <f t="shared" ref="H81" si="39">H70+H80</f>
        <v>41.14</v>
      </c>
      <c r="I81" s="32">
        <f t="shared" ref="I81" si="40">I70+I80</f>
        <v>183.87</v>
      </c>
      <c r="J81" s="32">
        <f t="shared" ref="J81:L81" si="41">J70+J80</f>
        <v>1271.08</v>
      </c>
      <c r="K81" s="32"/>
      <c r="L81" s="32">
        <f t="shared" si="41"/>
        <v>174</v>
      </c>
    </row>
    <row r="82" spans="1:12" ht="15" x14ac:dyDescent="0.25">
      <c r="A82" s="20">
        <v>1</v>
      </c>
      <c r="B82" s="21">
        <v>5</v>
      </c>
      <c r="C82" s="22" t="s">
        <v>20</v>
      </c>
      <c r="D82" s="22" t="s">
        <v>21</v>
      </c>
      <c r="E82" s="52" t="s">
        <v>86</v>
      </c>
      <c r="F82" s="43">
        <v>90</v>
      </c>
      <c r="G82" s="43">
        <v>11.1</v>
      </c>
      <c r="H82" s="43">
        <v>19.5</v>
      </c>
      <c r="I82" s="43">
        <v>9.9</v>
      </c>
      <c r="J82" s="43">
        <v>259.5</v>
      </c>
      <c r="K82" s="44">
        <v>268</v>
      </c>
      <c r="L82" s="43">
        <v>41.74</v>
      </c>
    </row>
    <row r="83" spans="1:12" ht="15" x14ac:dyDescent="0.25">
      <c r="A83" s="23"/>
      <c r="B83" s="15"/>
      <c r="C83" s="11"/>
      <c r="D83" s="7" t="s">
        <v>21</v>
      </c>
      <c r="E83" s="42" t="s">
        <v>50</v>
      </c>
      <c r="F83" s="43">
        <v>150</v>
      </c>
      <c r="G83" s="43">
        <v>8.9</v>
      </c>
      <c r="H83" s="43">
        <v>4.0999999999999996</v>
      </c>
      <c r="I83" s="43">
        <v>39.840000000000003</v>
      </c>
      <c r="J83" s="43">
        <v>231.86</v>
      </c>
      <c r="K83" s="44">
        <v>302</v>
      </c>
      <c r="L83" s="43">
        <v>12.16</v>
      </c>
    </row>
    <row r="84" spans="1:12" ht="15" x14ac:dyDescent="0.25">
      <c r="A84" s="23"/>
      <c r="B84" s="15"/>
      <c r="C84" s="11"/>
      <c r="D84" s="54" t="s">
        <v>48</v>
      </c>
      <c r="E84" s="42" t="s">
        <v>38</v>
      </c>
      <c r="F84" s="43">
        <v>10</v>
      </c>
      <c r="G84" s="43">
        <v>0.1</v>
      </c>
      <c r="H84" s="43">
        <v>7.2</v>
      </c>
      <c r="I84" s="43">
        <v>0.13</v>
      </c>
      <c r="J84" s="43">
        <v>65.72</v>
      </c>
      <c r="K84" s="44"/>
      <c r="L84" s="43">
        <v>14.64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/>
      <c r="L85" s="43">
        <v>4.9000000000000004</v>
      </c>
    </row>
    <row r="86" spans="1:12" ht="15" x14ac:dyDescent="0.25">
      <c r="A86" s="23"/>
      <c r="B86" s="15"/>
      <c r="C86" s="11"/>
      <c r="D86" s="7" t="s">
        <v>22</v>
      </c>
      <c r="E86" s="42" t="s">
        <v>55</v>
      </c>
      <c r="F86" s="43">
        <v>200</v>
      </c>
      <c r="G86" s="43">
        <v>3.6</v>
      </c>
      <c r="H86" s="43">
        <v>2.67</v>
      </c>
      <c r="I86" s="43">
        <v>29.2</v>
      </c>
      <c r="J86" s="43">
        <v>155.19999999999999</v>
      </c>
      <c r="K86" s="44">
        <v>379</v>
      </c>
      <c r="L86" s="43">
        <v>13.56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27.650000000000002</v>
      </c>
      <c r="H89" s="19">
        <f t="shared" ref="H89" si="43">SUM(H82:H88)</f>
        <v>33.97</v>
      </c>
      <c r="I89" s="19">
        <f t="shared" ref="I89" si="44">SUM(I82:I88)</f>
        <v>103.22000000000001</v>
      </c>
      <c r="J89" s="19">
        <f t="shared" ref="J89:L89" si="45">SUM(J82:J88)</f>
        <v>829.18000000000006</v>
      </c>
      <c r="K89" s="25"/>
      <c r="L89" s="19">
        <f t="shared" si="45"/>
        <v>87.000000000000014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1.01</v>
      </c>
      <c r="H90" s="43">
        <v>4.8499999999999996</v>
      </c>
      <c r="I90" s="43">
        <v>5.39</v>
      </c>
      <c r="J90" s="43">
        <v>69.260000000000005</v>
      </c>
      <c r="K90" s="44">
        <v>73</v>
      </c>
      <c r="L90" s="43">
        <v>6.57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260</v>
      </c>
      <c r="G91" s="43">
        <v>4.03</v>
      </c>
      <c r="H91" s="43">
        <v>7.6</v>
      </c>
      <c r="I91" s="43">
        <v>12.05</v>
      </c>
      <c r="J91" s="43">
        <v>132.4</v>
      </c>
      <c r="K91" s="44">
        <v>82</v>
      </c>
      <c r="L91" s="43">
        <v>20.239999999999998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200</v>
      </c>
      <c r="G92" s="43">
        <v>14.51</v>
      </c>
      <c r="H92" s="43">
        <v>12.09</v>
      </c>
      <c r="I92" s="43">
        <v>36.67</v>
      </c>
      <c r="J92" s="43">
        <v>313.45</v>
      </c>
      <c r="K92" s="55"/>
      <c r="L92" s="43">
        <v>51.6</v>
      </c>
    </row>
    <row r="93" spans="1:12" ht="15" x14ac:dyDescent="0.25">
      <c r="A93" s="23"/>
      <c r="B93" s="15"/>
      <c r="C93" s="11"/>
      <c r="D93" s="7" t="s">
        <v>30</v>
      </c>
      <c r="E93" s="42" t="s">
        <v>54</v>
      </c>
      <c r="F93" s="43">
        <v>200</v>
      </c>
      <c r="G93" s="43">
        <v>1.1599999999999999</v>
      </c>
      <c r="H93" s="43">
        <v>0.3</v>
      </c>
      <c r="I93" s="43">
        <v>47.26</v>
      </c>
      <c r="J93" s="43">
        <v>196.38</v>
      </c>
      <c r="K93" s="44">
        <v>349</v>
      </c>
      <c r="L93" s="43">
        <v>6.01</v>
      </c>
    </row>
    <row r="94" spans="1:12" ht="15" x14ac:dyDescent="0.25">
      <c r="A94" s="23"/>
      <c r="B94" s="15"/>
      <c r="C94" s="11"/>
      <c r="D94" s="7" t="s">
        <v>23</v>
      </c>
      <c r="E94" s="42" t="s">
        <v>43</v>
      </c>
      <c r="F94" s="43">
        <v>50</v>
      </c>
      <c r="G94" s="43">
        <v>2.8</v>
      </c>
      <c r="H94" s="43">
        <v>0.55000000000000004</v>
      </c>
      <c r="I94" s="43">
        <v>24.7</v>
      </c>
      <c r="J94" s="43">
        <v>114.95</v>
      </c>
      <c r="K94" s="44"/>
      <c r="L94" s="43">
        <v>2.58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46">SUM(G90:G98)</f>
        <v>23.51</v>
      </c>
      <c r="H99" s="19">
        <f t="shared" ref="H99" si="47">SUM(H90:H98)</f>
        <v>25.39</v>
      </c>
      <c r="I99" s="19">
        <f t="shared" ref="I99" si="48">SUM(I90:I98)</f>
        <v>126.07000000000001</v>
      </c>
      <c r="J99" s="19">
        <f t="shared" ref="J99:L99" si="49">SUM(J90:J98)</f>
        <v>826.44</v>
      </c>
      <c r="K99" s="25"/>
      <c r="L99" s="19">
        <f t="shared" si="49"/>
        <v>87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1270</v>
      </c>
      <c r="G100" s="32">
        <f t="shared" ref="G100" si="50">G89+G99</f>
        <v>51.160000000000004</v>
      </c>
      <c r="H100" s="32">
        <f t="shared" ref="H100" si="51">H89+H99</f>
        <v>59.36</v>
      </c>
      <c r="I100" s="32">
        <f t="shared" ref="I100" si="52">I89+I99</f>
        <v>229.29000000000002</v>
      </c>
      <c r="J100" s="32">
        <f t="shared" ref="J100:L100" si="53">J89+J99</f>
        <v>1655.6200000000001</v>
      </c>
      <c r="K100" s="32"/>
      <c r="L100" s="32">
        <f t="shared" si="53"/>
        <v>174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220</v>
      </c>
      <c r="G101" s="40">
        <v>3.63</v>
      </c>
      <c r="H101" s="40">
        <v>9.4600000000000009</v>
      </c>
      <c r="I101" s="40">
        <v>25.52</v>
      </c>
      <c r="J101" s="40">
        <v>201.74</v>
      </c>
      <c r="K101" s="41">
        <v>173</v>
      </c>
      <c r="L101" s="40">
        <v>35.840000000000003</v>
      </c>
    </row>
    <row r="102" spans="1:12" ht="15" x14ac:dyDescent="0.25">
      <c r="A102" s="23"/>
      <c r="B102" s="15"/>
      <c r="C102" s="11"/>
      <c r="D102" s="54" t="s">
        <v>40</v>
      </c>
      <c r="E102" s="42" t="s">
        <v>37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/>
      <c r="L102" s="43">
        <v>19.920000000000002</v>
      </c>
    </row>
    <row r="103" spans="1:12" ht="15" x14ac:dyDescent="0.25">
      <c r="A103" s="23"/>
      <c r="B103" s="15"/>
      <c r="C103" s="11"/>
      <c r="D103" s="54" t="s">
        <v>40</v>
      </c>
      <c r="E103" s="42" t="s">
        <v>38</v>
      </c>
      <c r="F103" s="43">
        <v>10</v>
      </c>
      <c r="G103" s="43">
        <v>0.1</v>
      </c>
      <c r="H103" s="43">
        <v>7.2</v>
      </c>
      <c r="I103" s="43">
        <v>0.13</v>
      </c>
      <c r="J103" s="43">
        <v>65.72</v>
      </c>
      <c r="K103" s="44"/>
      <c r="L103" s="43">
        <v>14.64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/>
      <c r="L104" s="43">
        <v>3.04</v>
      </c>
    </row>
    <row r="105" spans="1:12" ht="15" x14ac:dyDescent="0.25">
      <c r="A105" s="23"/>
      <c r="B105" s="15"/>
      <c r="C105" s="11"/>
      <c r="D105" s="7" t="s">
        <v>22</v>
      </c>
      <c r="E105" s="42" t="s">
        <v>55</v>
      </c>
      <c r="F105" s="43">
        <v>200</v>
      </c>
      <c r="G105" s="43">
        <v>3.6</v>
      </c>
      <c r="H105" s="43">
        <v>2.67</v>
      </c>
      <c r="I105" s="43">
        <v>29.2</v>
      </c>
      <c r="J105" s="43">
        <v>155.19999999999999</v>
      </c>
      <c r="K105" s="44">
        <v>379</v>
      </c>
      <c r="L105" s="43">
        <v>13.56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15.92</v>
      </c>
      <c r="H108" s="19">
        <f t="shared" si="54"/>
        <v>25.730000000000004</v>
      </c>
      <c r="I108" s="19">
        <f t="shared" si="54"/>
        <v>79</v>
      </c>
      <c r="J108" s="19">
        <f t="shared" si="54"/>
        <v>611.22</v>
      </c>
      <c r="K108" s="25"/>
      <c r="L108" s="19">
        <f t="shared" ref="L108" si="55">SUM(L101:L107)</f>
        <v>87.000000000000014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0.8</v>
      </c>
      <c r="H109" s="43">
        <v>3.65</v>
      </c>
      <c r="I109" s="43">
        <v>5.1100000000000003</v>
      </c>
      <c r="J109" s="43">
        <v>55.3</v>
      </c>
      <c r="K109" s="44">
        <v>45</v>
      </c>
      <c r="L109" s="43">
        <v>5.6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9.4</v>
      </c>
      <c r="H110" s="43">
        <v>3.92</v>
      </c>
      <c r="I110" s="43">
        <v>17.25</v>
      </c>
      <c r="J110" s="43">
        <v>141.25</v>
      </c>
      <c r="K110" s="44">
        <v>102</v>
      </c>
      <c r="L110" s="43">
        <v>14.88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11.1</v>
      </c>
      <c r="H111" s="43">
        <v>19.5</v>
      </c>
      <c r="I111" s="43">
        <v>9.9</v>
      </c>
      <c r="J111" s="43">
        <v>259.5</v>
      </c>
      <c r="K111" s="44">
        <v>268</v>
      </c>
      <c r="L111" s="43">
        <v>41.74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11.61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342</v>
      </c>
      <c r="L113" s="43">
        <v>9.51</v>
      </c>
    </row>
    <row r="114" spans="1:12" ht="15" x14ac:dyDescent="0.25">
      <c r="A114" s="23"/>
      <c r="B114" s="15"/>
      <c r="C114" s="11"/>
      <c r="D114" s="7" t="s">
        <v>23</v>
      </c>
      <c r="E114" s="42" t="s">
        <v>43</v>
      </c>
      <c r="F114" s="43">
        <v>50</v>
      </c>
      <c r="G114" s="43">
        <v>2.8</v>
      </c>
      <c r="H114" s="43">
        <v>0.55000000000000004</v>
      </c>
      <c r="I114" s="43">
        <v>24.7</v>
      </c>
      <c r="J114" s="43">
        <v>114.95</v>
      </c>
      <c r="K114" s="44"/>
      <c r="L114" s="43">
        <v>3.66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29.36</v>
      </c>
      <c r="H118" s="19">
        <f t="shared" si="56"/>
        <v>35.279999999999994</v>
      </c>
      <c r="I118" s="19">
        <f t="shared" si="56"/>
        <v>109.34</v>
      </c>
      <c r="J118" s="19">
        <f t="shared" si="56"/>
        <v>870.50000000000011</v>
      </c>
      <c r="K118" s="25"/>
      <c r="L118" s="19">
        <f t="shared" ref="L118" si="57">SUM(L109:L117)</f>
        <v>87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1300</v>
      </c>
      <c r="G119" s="32">
        <f t="shared" ref="G119" si="58">G108+G118</f>
        <v>45.28</v>
      </c>
      <c r="H119" s="32">
        <f t="shared" ref="H119" si="59">H108+H118</f>
        <v>61.01</v>
      </c>
      <c r="I119" s="32">
        <f t="shared" ref="I119" si="60">I108+I118</f>
        <v>188.34</v>
      </c>
      <c r="J119" s="32">
        <f t="shared" ref="J119:L119" si="61">J108+J118</f>
        <v>1481.7200000000003</v>
      </c>
      <c r="K119" s="32"/>
      <c r="L119" s="32">
        <f t="shared" si="61"/>
        <v>174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170</v>
      </c>
      <c r="G120" s="40">
        <v>20.85</v>
      </c>
      <c r="H120" s="40">
        <v>14.4</v>
      </c>
      <c r="I120" s="40">
        <v>30.15</v>
      </c>
      <c r="J120" s="40">
        <v>333.6</v>
      </c>
      <c r="K120" s="41">
        <v>222</v>
      </c>
      <c r="L120" s="40">
        <v>68.760000000000005</v>
      </c>
    </row>
    <row r="121" spans="1:12" ht="15" x14ac:dyDescent="0.25">
      <c r="A121" s="14"/>
      <c r="B121" s="15"/>
      <c r="C121" s="11"/>
      <c r="D121" s="7" t="s">
        <v>23</v>
      </c>
      <c r="E121" s="42" t="s">
        <v>42</v>
      </c>
      <c r="F121" s="43">
        <v>50</v>
      </c>
      <c r="G121" s="43">
        <v>3.95</v>
      </c>
      <c r="H121" s="43">
        <v>0.5</v>
      </c>
      <c r="I121" s="43">
        <v>24.15</v>
      </c>
      <c r="J121" s="43">
        <v>116.9</v>
      </c>
      <c r="K121" s="44"/>
      <c r="L121" s="43">
        <v>3.15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0.4</v>
      </c>
      <c r="H122" s="43">
        <v>0.27</v>
      </c>
      <c r="I122" s="43">
        <v>17.2</v>
      </c>
      <c r="J122" s="43">
        <v>72.8</v>
      </c>
      <c r="K122" s="44">
        <v>388</v>
      </c>
      <c r="L122" s="43">
        <v>8.59</v>
      </c>
    </row>
    <row r="123" spans="1:12" ht="15" x14ac:dyDescent="0.25">
      <c r="A123" s="14"/>
      <c r="B123" s="15"/>
      <c r="C123" s="11"/>
      <c r="D123" s="54" t="s">
        <v>45</v>
      </c>
      <c r="E123" s="42" t="s">
        <v>70</v>
      </c>
      <c r="F123" s="43">
        <v>80</v>
      </c>
      <c r="G123" s="43">
        <v>2.5499999999999998</v>
      </c>
      <c r="H123" s="43">
        <v>3.39</v>
      </c>
      <c r="I123" s="43">
        <v>20.91</v>
      </c>
      <c r="J123" s="43">
        <v>124.35</v>
      </c>
      <c r="K123" s="44"/>
      <c r="L123" s="43">
        <v>6.5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3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27.75</v>
      </c>
      <c r="H127" s="19">
        <f t="shared" si="62"/>
        <v>18.559999999999999</v>
      </c>
      <c r="I127" s="19">
        <f t="shared" si="62"/>
        <v>92.41</v>
      </c>
      <c r="J127" s="19">
        <f t="shared" si="62"/>
        <v>647.65</v>
      </c>
      <c r="K127" s="25"/>
      <c r="L127" s="19">
        <f t="shared" ref="L127" si="63">SUM(L120:L126)</f>
        <v>87.000000000000014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53" t="s">
        <v>71</v>
      </c>
      <c r="F128" s="43">
        <v>60</v>
      </c>
      <c r="G128" s="43">
        <v>0.72</v>
      </c>
      <c r="H128" s="43">
        <v>0.24</v>
      </c>
      <c r="I128" s="43">
        <v>5.04</v>
      </c>
      <c r="J128" s="43">
        <v>25.2</v>
      </c>
      <c r="K128" s="44"/>
      <c r="L128" s="43">
        <v>8.6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260</v>
      </c>
      <c r="G129" s="43">
        <v>4.9000000000000004</v>
      </c>
      <c r="H129" s="43">
        <v>5.48</v>
      </c>
      <c r="I129" s="43">
        <v>14.58</v>
      </c>
      <c r="J129" s="43">
        <v>128.13999999999999</v>
      </c>
      <c r="K129" s="44">
        <v>98</v>
      </c>
      <c r="L129" s="43">
        <v>19.739999999999998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200</v>
      </c>
      <c r="G130" s="43">
        <v>19.059999999999999</v>
      </c>
      <c r="H130" s="43">
        <v>20.94</v>
      </c>
      <c r="I130" s="43">
        <v>15.88</v>
      </c>
      <c r="J130" s="43">
        <v>328.23</v>
      </c>
      <c r="K130" s="44">
        <v>259</v>
      </c>
      <c r="L130" s="43">
        <v>49.52</v>
      </c>
    </row>
    <row r="131" spans="1:12" ht="15" x14ac:dyDescent="0.25">
      <c r="A131" s="14"/>
      <c r="B131" s="15"/>
      <c r="C131" s="11"/>
      <c r="D131" s="7" t="s">
        <v>30</v>
      </c>
      <c r="E131" s="42" t="s">
        <v>54</v>
      </c>
      <c r="F131" s="43">
        <v>200</v>
      </c>
      <c r="G131" s="43">
        <v>1.1599999999999999</v>
      </c>
      <c r="H131" s="43">
        <v>0.3</v>
      </c>
      <c r="I131" s="43">
        <v>47.26</v>
      </c>
      <c r="J131" s="43">
        <v>196.38</v>
      </c>
      <c r="K131" s="44">
        <v>349</v>
      </c>
      <c r="L131" s="43">
        <v>6.01</v>
      </c>
    </row>
    <row r="132" spans="1:12" ht="15" x14ac:dyDescent="0.25">
      <c r="A132" s="14"/>
      <c r="B132" s="15"/>
      <c r="C132" s="11"/>
      <c r="D132" s="7" t="s">
        <v>23</v>
      </c>
      <c r="E132" s="42" t="s">
        <v>43</v>
      </c>
      <c r="F132" s="43">
        <v>50</v>
      </c>
      <c r="G132" s="43">
        <v>2.8</v>
      </c>
      <c r="H132" s="43">
        <v>0.55000000000000004</v>
      </c>
      <c r="I132" s="43">
        <v>24.7</v>
      </c>
      <c r="J132" s="43">
        <v>114.95</v>
      </c>
      <c r="K132" s="44"/>
      <c r="L132" s="43">
        <v>3.13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770</v>
      </c>
      <c r="G137" s="19">
        <f t="shared" ref="G137:J137" si="64">SUM(G128:G136)</f>
        <v>28.64</v>
      </c>
      <c r="H137" s="19">
        <f t="shared" si="64"/>
        <v>27.510000000000005</v>
      </c>
      <c r="I137" s="19">
        <f t="shared" si="64"/>
        <v>107.46</v>
      </c>
      <c r="J137" s="19">
        <f t="shared" si="64"/>
        <v>792.90000000000009</v>
      </c>
      <c r="K137" s="25"/>
      <c r="L137" s="19">
        <f t="shared" ref="L137" si="65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1270</v>
      </c>
      <c r="G138" s="32">
        <f t="shared" ref="G138" si="66">G127+G137</f>
        <v>56.39</v>
      </c>
      <c r="H138" s="32">
        <f t="shared" ref="H138" si="67">H127+H137</f>
        <v>46.070000000000007</v>
      </c>
      <c r="I138" s="32">
        <f t="shared" ref="I138" si="68">I127+I137</f>
        <v>199.87</v>
      </c>
      <c r="J138" s="32">
        <f t="shared" ref="J138:L138" si="69">J127+J137</f>
        <v>1440.5500000000002</v>
      </c>
      <c r="K138" s="32"/>
      <c r="L138" s="32">
        <f t="shared" si="69"/>
        <v>174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22" t="s">
        <v>21</v>
      </c>
      <c r="E139" s="52" t="s">
        <v>93</v>
      </c>
      <c r="F139" s="40">
        <v>90</v>
      </c>
      <c r="G139" s="40">
        <v>13.68</v>
      </c>
      <c r="H139" s="40">
        <v>12.24</v>
      </c>
      <c r="I139" s="40">
        <v>12.15</v>
      </c>
      <c r="J139" s="40">
        <v>213.48</v>
      </c>
      <c r="K139" s="41">
        <v>294</v>
      </c>
      <c r="L139" s="40">
        <v>24.2</v>
      </c>
    </row>
    <row r="140" spans="1:12" ht="15" x14ac:dyDescent="0.25">
      <c r="A140" s="23"/>
      <c r="B140" s="15"/>
      <c r="C140" s="11"/>
      <c r="D140" s="7" t="s">
        <v>21</v>
      </c>
      <c r="E140" s="42" t="s">
        <v>94</v>
      </c>
      <c r="F140" s="43">
        <v>180</v>
      </c>
      <c r="G140" s="43">
        <v>5.0999999999999996</v>
      </c>
      <c r="H140" s="43">
        <v>7.5</v>
      </c>
      <c r="I140" s="43">
        <v>28.5</v>
      </c>
      <c r="J140" s="43">
        <v>201.9</v>
      </c>
      <c r="K140" s="44">
        <v>309</v>
      </c>
      <c r="L140" s="43">
        <v>18.18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13.56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2.86</v>
      </c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100</v>
      </c>
      <c r="G143" s="43">
        <v>1.28</v>
      </c>
      <c r="H143" s="43">
        <v>0.28000000000000003</v>
      </c>
      <c r="I143" s="43">
        <v>11.57</v>
      </c>
      <c r="J143" s="43">
        <v>54</v>
      </c>
      <c r="K143" s="44">
        <v>338</v>
      </c>
      <c r="L143" s="43">
        <v>28.2</v>
      </c>
    </row>
    <row r="144" spans="1:12" ht="15" x14ac:dyDescent="0.25">
      <c r="A144" s="23"/>
      <c r="B144" s="15"/>
      <c r="C144" s="11"/>
      <c r="D144" s="6"/>
      <c r="E144" s="42"/>
      <c r="F144" s="51"/>
      <c r="G144" s="51"/>
      <c r="H144" s="51"/>
      <c r="I144" s="51"/>
      <c r="J144" s="51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600</v>
      </c>
      <c r="G146" s="19">
        <f t="shared" ref="G146:J146" si="70">SUM(G139:G145)</f>
        <v>26.030000000000005</v>
      </c>
      <c r="H146" s="19">
        <f t="shared" si="70"/>
        <v>22.990000000000006</v>
      </c>
      <c r="I146" s="19">
        <f t="shared" si="70"/>
        <v>95.91</v>
      </c>
      <c r="J146" s="19">
        <f t="shared" si="70"/>
        <v>694.71999999999991</v>
      </c>
      <c r="K146" s="25"/>
      <c r="L146" s="19">
        <f t="shared" ref="L146" si="71">SUM(L139:L145)</f>
        <v>87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0.78</v>
      </c>
      <c r="H147" s="43">
        <v>3.1</v>
      </c>
      <c r="I147" s="43">
        <v>7.27</v>
      </c>
      <c r="J147" s="43">
        <v>60.1</v>
      </c>
      <c r="K147" s="44">
        <v>52</v>
      </c>
      <c r="L147" s="43">
        <v>7.06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8.7100000000000009</v>
      </c>
      <c r="H148" s="43">
        <v>2.54</v>
      </c>
      <c r="I148" s="43">
        <v>14.56</v>
      </c>
      <c r="J148" s="43">
        <v>115.96</v>
      </c>
      <c r="K148" s="44">
        <v>101</v>
      </c>
      <c r="L148" s="43">
        <v>21.15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12.15</v>
      </c>
      <c r="H149" s="43">
        <v>8.2799999999999994</v>
      </c>
      <c r="I149" s="43">
        <v>7.74</v>
      </c>
      <c r="J149" s="43">
        <v>154.08000000000001</v>
      </c>
      <c r="K149" s="44">
        <v>255</v>
      </c>
      <c r="L149" s="43">
        <v>26.3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8.9</v>
      </c>
      <c r="H150" s="43">
        <v>4.0999999999999996</v>
      </c>
      <c r="I150" s="43">
        <v>39.840000000000003</v>
      </c>
      <c r="J150" s="43">
        <v>231.86</v>
      </c>
      <c r="K150" s="44">
        <v>302</v>
      </c>
      <c r="L150" s="43">
        <v>18.010000000000002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0.16</v>
      </c>
      <c r="H151" s="43">
        <v>0.08</v>
      </c>
      <c r="I151" s="43">
        <v>27.5</v>
      </c>
      <c r="J151" s="43">
        <v>111.36</v>
      </c>
      <c r="K151" s="44">
        <v>350</v>
      </c>
      <c r="L151" s="43">
        <v>11.44</v>
      </c>
    </row>
    <row r="152" spans="1:12" ht="15" x14ac:dyDescent="0.25">
      <c r="A152" s="23"/>
      <c r="B152" s="15"/>
      <c r="C152" s="11"/>
      <c r="D152" s="7" t="s">
        <v>23</v>
      </c>
      <c r="E152" s="42" t="s">
        <v>43</v>
      </c>
      <c r="F152" s="43">
        <v>50</v>
      </c>
      <c r="G152" s="43">
        <v>2.8</v>
      </c>
      <c r="H152" s="43">
        <v>0.55000000000000004</v>
      </c>
      <c r="I152" s="43">
        <v>24.7</v>
      </c>
      <c r="J152" s="43">
        <v>114.95</v>
      </c>
      <c r="K152" s="44"/>
      <c r="L152" s="43">
        <v>3.04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800</v>
      </c>
      <c r="G156" s="19">
        <f t="shared" ref="G156:J156" si="72">SUM(G147:G155)</f>
        <v>33.5</v>
      </c>
      <c r="H156" s="19">
        <f t="shared" si="72"/>
        <v>18.649999999999999</v>
      </c>
      <c r="I156" s="19">
        <f t="shared" si="72"/>
        <v>121.61</v>
      </c>
      <c r="J156" s="19">
        <f t="shared" si="72"/>
        <v>788.31000000000006</v>
      </c>
      <c r="K156" s="25"/>
      <c r="L156" s="19">
        <f t="shared" ref="L156" si="73">SUM(L147:L155)</f>
        <v>87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1400</v>
      </c>
      <c r="G157" s="32">
        <f t="shared" ref="G157" si="74">G146+G156</f>
        <v>59.53</v>
      </c>
      <c r="H157" s="32">
        <f t="shared" ref="H157" si="75">H146+H156</f>
        <v>41.64</v>
      </c>
      <c r="I157" s="32">
        <f t="shared" ref="I157" si="76">I146+I156</f>
        <v>217.51999999999998</v>
      </c>
      <c r="J157" s="32">
        <f t="shared" ref="J157:L157" si="77">J146+J156</f>
        <v>1483.03</v>
      </c>
      <c r="K157" s="32"/>
      <c r="L157" s="32">
        <f t="shared" si="77"/>
        <v>174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14.71</v>
      </c>
      <c r="H158" s="40">
        <v>20.7</v>
      </c>
      <c r="I158" s="40">
        <v>2.87</v>
      </c>
      <c r="J158" s="40">
        <v>256.67</v>
      </c>
      <c r="K158" s="41">
        <v>310</v>
      </c>
      <c r="L158" s="40">
        <v>55.96</v>
      </c>
    </row>
    <row r="159" spans="1:12" ht="15" x14ac:dyDescent="0.25">
      <c r="A159" s="23"/>
      <c r="B159" s="15"/>
      <c r="C159" s="11"/>
      <c r="D159" s="54" t="s">
        <v>26</v>
      </c>
      <c r="E159" s="42" t="s">
        <v>63</v>
      </c>
      <c r="F159" s="43">
        <v>100</v>
      </c>
      <c r="G159" s="43">
        <v>1.33</v>
      </c>
      <c r="H159" s="43">
        <v>6.08</v>
      </c>
      <c r="I159" s="43">
        <v>8.52</v>
      </c>
      <c r="J159" s="43">
        <v>92.17</v>
      </c>
      <c r="K159" s="44">
        <v>45</v>
      </c>
      <c r="L159" s="43">
        <v>9.33</v>
      </c>
    </row>
    <row r="160" spans="1:12" ht="15" x14ac:dyDescent="0.25">
      <c r="A160" s="23"/>
      <c r="B160" s="15"/>
      <c r="C160" s="11"/>
      <c r="D160" s="54" t="s">
        <v>48</v>
      </c>
      <c r="E160" s="42" t="s">
        <v>38</v>
      </c>
      <c r="F160" s="43">
        <v>10</v>
      </c>
      <c r="G160" s="43">
        <v>0.1</v>
      </c>
      <c r="H160" s="43">
        <v>7.2</v>
      </c>
      <c r="I160" s="43">
        <v>0.13</v>
      </c>
      <c r="J160" s="43">
        <v>65.72</v>
      </c>
      <c r="K160" s="44"/>
      <c r="L160" s="43">
        <v>14.64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2.41</v>
      </c>
    </row>
    <row r="162" spans="1:12" ht="15" x14ac:dyDescent="0.25">
      <c r="A162" s="23"/>
      <c r="B162" s="15"/>
      <c r="C162" s="11"/>
      <c r="D162" s="7" t="s">
        <v>22</v>
      </c>
      <c r="E162" s="53" t="s">
        <v>81</v>
      </c>
      <c r="F162" s="43">
        <v>200</v>
      </c>
      <c r="G162" s="43">
        <v>0.53</v>
      </c>
      <c r="H162" s="43">
        <v>0</v>
      </c>
      <c r="I162" s="43">
        <v>9.8699999999999992</v>
      </c>
      <c r="J162" s="43">
        <v>41.6</v>
      </c>
      <c r="K162" s="44">
        <v>377</v>
      </c>
      <c r="L162" s="43">
        <v>4.66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19.830000000000002</v>
      </c>
      <c r="H165" s="19">
        <f t="shared" si="78"/>
        <v>34.380000000000003</v>
      </c>
      <c r="I165" s="19">
        <f t="shared" si="78"/>
        <v>40.71</v>
      </c>
      <c r="J165" s="19">
        <f t="shared" si="78"/>
        <v>549.68000000000006</v>
      </c>
      <c r="K165" s="25"/>
      <c r="L165" s="19">
        <f t="shared" ref="L165" si="79">SUM(L158:L164)</f>
        <v>87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53" t="s">
        <v>91</v>
      </c>
      <c r="F166" s="43">
        <v>60</v>
      </c>
      <c r="G166" s="43">
        <v>0.72</v>
      </c>
      <c r="H166" s="43">
        <v>0.24</v>
      </c>
      <c r="I166" s="43">
        <v>5.04</v>
      </c>
      <c r="J166" s="43">
        <v>25.2</v>
      </c>
      <c r="K166" s="44"/>
      <c r="L166" s="43">
        <v>3.44</v>
      </c>
    </row>
    <row r="167" spans="1:12" ht="15" x14ac:dyDescent="0.25">
      <c r="A167" s="23"/>
      <c r="B167" s="15"/>
      <c r="C167" s="11"/>
      <c r="D167" s="7" t="s">
        <v>27</v>
      </c>
      <c r="E167" s="53" t="s">
        <v>87</v>
      </c>
      <c r="F167" s="43">
        <v>260</v>
      </c>
      <c r="G167" s="43">
        <v>4.03</v>
      </c>
      <c r="H167" s="43">
        <v>7.6</v>
      </c>
      <c r="I167" s="43">
        <v>12.05</v>
      </c>
      <c r="J167" s="43">
        <v>132.4</v>
      </c>
      <c r="K167" s="44">
        <v>82</v>
      </c>
      <c r="L167" s="43">
        <v>18.45</v>
      </c>
    </row>
    <row r="168" spans="1:12" ht="15" x14ac:dyDescent="0.25">
      <c r="A168" s="23"/>
      <c r="B168" s="15"/>
      <c r="C168" s="11"/>
      <c r="D168" s="7" t="s">
        <v>28</v>
      </c>
      <c r="E168" s="53" t="s">
        <v>74</v>
      </c>
      <c r="F168" s="43">
        <v>90</v>
      </c>
      <c r="G168" s="43">
        <v>12.04</v>
      </c>
      <c r="H168" s="43">
        <v>3.94</v>
      </c>
      <c r="I168" s="43">
        <v>8.44</v>
      </c>
      <c r="J168" s="43">
        <v>117.34</v>
      </c>
      <c r="K168" s="44">
        <v>234</v>
      </c>
      <c r="L168" s="43">
        <v>31.78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3.18</v>
      </c>
      <c r="H169" s="43">
        <v>9.5299999999999994</v>
      </c>
      <c r="I169" s="43">
        <v>19.25</v>
      </c>
      <c r="J169" s="43">
        <v>175.45</v>
      </c>
      <c r="K169" s="44">
        <v>312</v>
      </c>
      <c r="L169" s="43">
        <v>26.17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>
        <v>349</v>
      </c>
      <c r="L170" s="43">
        <v>6.01</v>
      </c>
    </row>
    <row r="171" spans="1:12" ht="15" x14ac:dyDescent="0.25">
      <c r="A171" s="23"/>
      <c r="B171" s="15"/>
      <c r="C171" s="11"/>
      <c r="D171" s="7" t="s">
        <v>23</v>
      </c>
      <c r="E171" s="42" t="s">
        <v>43</v>
      </c>
      <c r="F171" s="43">
        <v>50</v>
      </c>
      <c r="G171" s="43">
        <v>2.8</v>
      </c>
      <c r="H171" s="43">
        <v>0.55000000000000004</v>
      </c>
      <c r="I171" s="43">
        <v>24.7</v>
      </c>
      <c r="J171" s="43">
        <v>114.95</v>
      </c>
      <c r="K171" s="44"/>
      <c r="L171" s="43">
        <v>1.1499999999999999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810</v>
      </c>
      <c r="G175" s="19">
        <f t="shared" ref="G175:J175" si="80">SUM(G166:G174)</f>
        <v>23.93</v>
      </c>
      <c r="H175" s="19">
        <f t="shared" si="80"/>
        <v>22.16</v>
      </c>
      <c r="I175" s="19">
        <f t="shared" si="80"/>
        <v>116.74</v>
      </c>
      <c r="J175" s="19">
        <f t="shared" si="80"/>
        <v>761.72</v>
      </c>
      <c r="K175" s="25"/>
      <c r="L175" s="19">
        <f t="shared" ref="L175" si="81">SUM(L166:L174)</f>
        <v>87.000000000000014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43.760000000000005</v>
      </c>
      <c r="H176" s="32">
        <f t="shared" ref="H176" si="83">H165+H175</f>
        <v>56.540000000000006</v>
      </c>
      <c r="I176" s="32">
        <f t="shared" ref="I176" si="84">I165+I175</f>
        <v>157.44999999999999</v>
      </c>
      <c r="J176" s="32">
        <f t="shared" ref="J176:L176" si="85">J165+J175</f>
        <v>1311.4</v>
      </c>
      <c r="K176" s="32"/>
      <c r="L176" s="32">
        <f t="shared" si="85"/>
        <v>174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220</v>
      </c>
      <c r="G177" s="40">
        <v>6.6</v>
      </c>
      <c r="H177" s="40">
        <v>7.48</v>
      </c>
      <c r="I177" s="40">
        <v>32.119999999999997</v>
      </c>
      <c r="J177" s="40">
        <v>222.2</v>
      </c>
      <c r="K177" s="41">
        <v>173</v>
      </c>
      <c r="L177" s="40">
        <v>32.71</v>
      </c>
    </row>
    <row r="178" spans="1:12" ht="15" x14ac:dyDescent="0.25">
      <c r="A178" s="23"/>
      <c r="B178" s="15"/>
      <c r="C178" s="11"/>
      <c r="D178" s="54" t="s">
        <v>40</v>
      </c>
      <c r="E178" s="42" t="s">
        <v>37</v>
      </c>
      <c r="F178" s="43">
        <v>15</v>
      </c>
      <c r="G178" s="43">
        <v>3.48</v>
      </c>
      <c r="H178" s="43">
        <v>4.43</v>
      </c>
      <c r="I178" s="43">
        <v>0</v>
      </c>
      <c r="J178" s="43">
        <v>53.74</v>
      </c>
      <c r="K178" s="44"/>
      <c r="L178" s="43">
        <v>14.94</v>
      </c>
    </row>
    <row r="179" spans="1:12" ht="15" x14ac:dyDescent="0.25">
      <c r="A179" s="23"/>
      <c r="B179" s="15"/>
      <c r="C179" s="11"/>
      <c r="D179" s="54" t="s">
        <v>40</v>
      </c>
      <c r="E179" s="42" t="s">
        <v>38</v>
      </c>
      <c r="F179" s="43">
        <v>10</v>
      </c>
      <c r="G179" s="43">
        <v>0.1</v>
      </c>
      <c r="H179" s="43">
        <v>7.2</v>
      </c>
      <c r="I179" s="43">
        <v>0.13</v>
      </c>
      <c r="J179" s="43">
        <v>65.72</v>
      </c>
      <c r="K179" s="44"/>
      <c r="L179" s="43">
        <v>14.64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55</v>
      </c>
      <c r="G180" s="43">
        <v>3.95</v>
      </c>
      <c r="H180" s="43">
        <v>0.5</v>
      </c>
      <c r="I180" s="43">
        <v>24.15</v>
      </c>
      <c r="J180" s="43">
        <v>116.9</v>
      </c>
      <c r="K180" s="44"/>
      <c r="L180" s="43">
        <v>2.56</v>
      </c>
    </row>
    <row r="181" spans="1:12" ht="15" x14ac:dyDescent="0.25">
      <c r="A181" s="23"/>
      <c r="B181" s="15"/>
      <c r="C181" s="11"/>
      <c r="D181" s="7" t="s">
        <v>22</v>
      </c>
      <c r="E181" s="42" t="s">
        <v>39</v>
      </c>
      <c r="F181" s="43">
        <v>200</v>
      </c>
      <c r="G181" s="43">
        <v>3.78</v>
      </c>
      <c r="H181" s="43">
        <v>0.67</v>
      </c>
      <c r="I181" s="43">
        <v>26</v>
      </c>
      <c r="J181" s="43">
        <v>125.11</v>
      </c>
      <c r="K181" s="44">
        <v>382</v>
      </c>
      <c r="L181" s="43">
        <v>22.15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6">SUM(G177:G183)</f>
        <v>17.91</v>
      </c>
      <c r="H184" s="19">
        <f t="shared" si="86"/>
        <v>20.28</v>
      </c>
      <c r="I184" s="19">
        <f t="shared" si="86"/>
        <v>82.4</v>
      </c>
      <c r="J184" s="19">
        <f t="shared" si="86"/>
        <v>583.66999999999996</v>
      </c>
      <c r="K184" s="25"/>
      <c r="L184" s="19">
        <f t="shared" ref="L184" si="87">SUM(L177:L183)</f>
        <v>87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1.01</v>
      </c>
      <c r="H185" s="43">
        <v>4.8499999999999996</v>
      </c>
      <c r="I185" s="43">
        <v>5.39</v>
      </c>
      <c r="J185" s="43">
        <v>69.260000000000005</v>
      </c>
      <c r="K185" s="44">
        <v>73</v>
      </c>
      <c r="L185" s="43">
        <v>13.14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9.4</v>
      </c>
      <c r="H186" s="43">
        <v>5.0999999999999996</v>
      </c>
      <c r="I186" s="43">
        <v>21.2</v>
      </c>
      <c r="J186" s="43">
        <v>170</v>
      </c>
      <c r="K186" s="44">
        <v>103</v>
      </c>
      <c r="L186" s="43">
        <v>18.07</v>
      </c>
    </row>
    <row r="187" spans="1:12" ht="15" x14ac:dyDescent="0.25">
      <c r="A187" s="23"/>
      <c r="B187" s="15"/>
      <c r="C187" s="11"/>
      <c r="D187" s="7" t="s">
        <v>28</v>
      </c>
      <c r="E187" s="53" t="s">
        <v>95</v>
      </c>
      <c r="F187" s="43">
        <v>200</v>
      </c>
      <c r="G187" s="43">
        <v>23.86</v>
      </c>
      <c r="H187" s="43">
        <v>23.99</v>
      </c>
      <c r="I187" s="43">
        <v>33.21</v>
      </c>
      <c r="J187" s="43">
        <v>444.25</v>
      </c>
      <c r="K187" s="44">
        <v>321</v>
      </c>
      <c r="L187" s="43">
        <v>47.04</v>
      </c>
    </row>
    <row r="188" spans="1:12" ht="15" x14ac:dyDescent="0.25">
      <c r="A188" s="23"/>
      <c r="B188" s="15"/>
      <c r="C188" s="11"/>
      <c r="D188" s="7" t="s">
        <v>30</v>
      </c>
      <c r="E188" s="53" t="s">
        <v>81</v>
      </c>
      <c r="F188" s="43">
        <v>200</v>
      </c>
      <c r="G188" s="43">
        <v>0.53</v>
      </c>
      <c r="H188" s="43">
        <v>0</v>
      </c>
      <c r="I188" s="43">
        <v>9.8699999999999992</v>
      </c>
      <c r="J188" s="43">
        <v>41.6</v>
      </c>
      <c r="K188" s="44">
        <v>377</v>
      </c>
      <c r="L188" s="43">
        <v>4.66</v>
      </c>
    </row>
    <row r="189" spans="1:12" ht="15" x14ac:dyDescent="0.25">
      <c r="A189" s="23"/>
      <c r="B189" s="15"/>
      <c r="C189" s="11"/>
      <c r="D189" s="7" t="s">
        <v>23</v>
      </c>
      <c r="E189" s="42" t="s">
        <v>43</v>
      </c>
      <c r="F189" s="43">
        <v>50</v>
      </c>
      <c r="G189" s="43">
        <v>2.8</v>
      </c>
      <c r="H189" s="43">
        <v>0.55000000000000004</v>
      </c>
      <c r="I189" s="43">
        <v>24.7</v>
      </c>
      <c r="J189" s="43">
        <v>114.95</v>
      </c>
      <c r="K189" s="44"/>
      <c r="L189" s="43">
        <v>4.09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760</v>
      </c>
      <c r="G194" s="19">
        <f t="shared" ref="G194:J194" si="88">SUM(G185:G193)</f>
        <v>37.599999999999994</v>
      </c>
      <c r="H194" s="19">
        <f t="shared" si="88"/>
        <v>34.489999999999995</v>
      </c>
      <c r="I194" s="19">
        <f t="shared" si="88"/>
        <v>94.37</v>
      </c>
      <c r="J194" s="19">
        <f t="shared" si="88"/>
        <v>840.06000000000006</v>
      </c>
      <c r="K194" s="25"/>
      <c r="L194" s="19">
        <f t="shared" ref="L194" si="89">SUM(L185:L193)</f>
        <v>87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1260</v>
      </c>
      <c r="G195" s="32">
        <f t="shared" ref="G195" si="90">G184+G194</f>
        <v>55.509999999999991</v>
      </c>
      <c r="H195" s="32">
        <f t="shared" ref="H195" si="91">H184+H194</f>
        <v>54.769999999999996</v>
      </c>
      <c r="I195" s="32">
        <f t="shared" ref="I195" si="92">I184+I194</f>
        <v>176.77</v>
      </c>
      <c r="J195" s="32">
        <f t="shared" ref="J195:L195" si="93">J184+J194</f>
        <v>1423.73</v>
      </c>
      <c r="K195" s="32"/>
      <c r="L195" s="32">
        <f t="shared" si="93"/>
        <v>174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50.98299999999999</v>
      </c>
      <c r="H196" s="34">
        <f t="shared" si="94"/>
        <v>50.011999999999993</v>
      </c>
      <c r="I196" s="34">
        <f t="shared" si="94"/>
        <v>193.61899999999997</v>
      </c>
      <c r="J196" s="34">
        <f t="shared" si="94"/>
        <v>1428.134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2025-01-10T14:22:46Z</cp:lastPrinted>
  <dcterms:created xsi:type="dcterms:W3CDTF">2022-05-16T14:23:56Z</dcterms:created>
  <dcterms:modified xsi:type="dcterms:W3CDTF">2025-02-03T15:37:06Z</dcterms:modified>
</cp:coreProperties>
</file>