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1-22\"/>
    </mc:Choice>
  </mc:AlternateContent>
  <bookViews>
    <workbookView xWindow="0" yWindow="0" windowWidth="19200" windowHeight="1089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H16" i="1"/>
  <c r="G16" i="1"/>
  <c r="F16" i="1"/>
  <c r="E16" i="1"/>
  <c r="J16" i="1" s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8" i="1"/>
  <c r="F8" i="1"/>
  <c r="E8" i="1"/>
  <c r="D8" i="1"/>
  <c r="G7" i="1"/>
  <c r="F7" i="1"/>
  <c r="E7" i="1"/>
  <c r="D7" i="1"/>
  <c r="J6" i="1"/>
  <c r="G6" i="1"/>
  <c r="F6" i="1"/>
  <c r="E6" i="1"/>
  <c r="I6" i="1" s="1"/>
  <c r="D6" i="1"/>
  <c r="G5" i="1"/>
  <c r="F5" i="1"/>
  <c r="E5" i="1"/>
  <c r="D5" i="1"/>
  <c r="G4" i="1"/>
  <c r="F4" i="1"/>
  <c r="E4" i="1"/>
  <c r="D4" i="1"/>
  <c r="J1" i="1"/>
  <c r="B1" i="1"/>
  <c r="H6" i="1" l="1"/>
  <c r="I16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<sst xmlns="http://schemas.openxmlformats.org/spreadsheetml/2006/main" count="32" uniqueCount="31">
  <si>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</si>
  <si>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</si>
  <si>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</si>
  <si>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</si>
  <si>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</si>
  <si>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</si>
  <si>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</si>
  <si>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</si>
  <si>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</si>
  <si>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</si>
  <si>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</si>
  <si>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</si>
  <si>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</si>
  <si>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</si>
  <si>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</si>
  <si>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</si>
  <si>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</si>
  <si>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</si>
  <si>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</si>
  <si>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</si>
  <si>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</si>
  <si>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</t>
  </si>
  <si>
    <t>порц.блюдо</t>
  </si>
  <si>
    <t>Хлеб черн.</t>
  </si>
  <si>
    <t>Напиток</t>
  </si>
  <si>
    <t>напиток</t>
  </si>
  <si>
    <t>б</t>
  </si>
  <si>
    <t>ж</t>
  </si>
  <si>
    <t>у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</si>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</sst>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;[Red]\-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0" borderId="3" xfId="0" applyBorder="1"/>
    <xf numFmtId="0" fontId="0" fillId="0" borderId="15" xfId="0" applyFont="1" applyBorder="1"/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10" xfId="0" applyFont="1" applyBorder="1"/>
    <xf numFmtId="0" fontId="0" fillId="0" borderId="5" xfId="0" applyFont="1" applyBorder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8" xfId="0" applyFont="1" applyBorder="1"/>
    <xf numFmtId="0" fontId="0" fillId="0" borderId="8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8" xfId="0" applyFont="1" applyBorder="1"/>
    <xf numFmtId="2" fontId="0" fillId="0" borderId="7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19" xfId="0" applyFont="1" applyBorder="1"/>
    <xf numFmtId="0" fontId="0" fillId="0" borderId="18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0" fontId="0" fillId="0" borderId="5" xfId="0" applyBorder="1"/>
    <xf numFmtId="0" fontId="0" fillId="0" borderId="13" xfId="0" applyBorder="1"/>
    <xf numFmtId="0" fontId="0" fillId="0" borderId="19" xfId="0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0" fontId="0" fillId="0" borderId="0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/>
    <xf numFmtId="0" fontId="0" fillId="0" borderId="4" xfId="0" applyBorder="1"/>
    <xf numFmtId="0" fontId="0" fillId="0" borderId="20" xfId="0" applyBorder="1"/>
    <xf numFmtId="0" fontId="0" fillId="0" borderId="22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.09.202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Раскладка"/>
      <sheetName val="Накл.1-4 кл"/>
      <sheetName val="Накл.5-11 кл"/>
      <sheetName val="Бракераж"/>
      <sheetName val="На сайт"/>
    </sheetNames>
    <sheetDataSet>
      <sheetData sheetId="0">
        <row r="3">
          <cell r="A3" t="str">
            <v>МБОУ СОШ №3</v>
          </cell>
        </row>
        <row r="4">
          <cell r="C4" t="str">
            <v>08 сентября</v>
          </cell>
        </row>
        <row r="7">
          <cell r="A7">
            <v>117.34</v>
          </cell>
          <cell r="B7" t="str">
            <v>Котлеты (биточки) рыбные</v>
          </cell>
          <cell r="C7">
            <v>90</v>
          </cell>
          <cell r="D7">
            <v>17.899999999999999</v>
          </cell>
        </row>
        <row r="8">
          <cell r="A8">
            <v>210.11</v>
          </cell>
          <cell r="B8" t="str">
            <v>Рис отварной, свежий огурец</v>
          </cell>
          <cell r="C8" t="str">
            <v>150/30</v>
          </cell>
          <cell r="D8">
            <v>13.43</v>
          </cell>
        </row>
        <row r="9">
          <cell r="A9">
            <v>70.14</v>
          </cell>
          <cell r="B9" t="str">
            <v xml:space="preserve">Хлеб пшеничный </v>
          </cell>
          <cell r="C9" t="str">
            <v>30</v>
          </cell>
          <cell r="D9">
            <v>2.4</v>
          </cell>
        </row>
        <row r="10">
          <cell r="A10">
            <v>65.72</v>
          </cell>
          <cell r="B10" t="str">
            <v>Масло сливочное</v>
          </cell>
          <cell r="C10">
            <v>10</v>
          </cell>
          <cell r="D10">
            <v>8.77</v>
          </cell>
        </row>
        <row r="11">
          <cell r="A11">
            <v>125.11</v>
          </cell>
          <cell r="B11" t="str">
            <v>Какао с молоком</v>
          </cell>
          <cell r="C11">
            <v>200</v>
          </cell>
          <cell r="D11">
            <v>11.27</v>
          </cell>
        </row>
        <row r="16">
          <cell r="A16">
            <v>60.1</v>
          </cell>
          <cell r="B16" t="str">
            <v xml:space="preserve">Салат из свеклы </v>
          </cell>
          <cell r="C16">
            <v>60</v>
          </cell>
          <cell r="D16">
            <v>4.88</v>
          </cell>
        </row>
        <row r="17">
          <cell r="A17">
            <v>170</v>
          </cell>
          <cell r="B17" t="str">
            <v>Суп картоф.-вермишелевый на кур.б.</v>
          </cell>
          <cell r="C17">
            <v>250</v>
          </cell>
          <cell r="D17">
            <v>12.08</v>
          </cell>
        </row>
        <row r="18">
          <cell r="A18">
            <v>149.25</v>
          </cell>
          <cell r="B18" t="str">
            <v>Филе куриное в соусе</v>
          </cell>
          <cell r="C18" t="str">
            <v>45/45</v>
          </cell>
          <cell r="D18">
            <v>24.94</v>
          </cell>
        </row>
        <row r="19">
          <cell r="A19">
            <v>231.86</v>
          </cell>
          <cell r="B19" t="str">
            <v>Греча отварная</v>
          </cell>
          <cell r="C19">
            <v>150</v>
          </cell>
          <cell r="D19">
            <v>13.27</v>
          </cell>
        </row>
        <row r="20">
          <cell r="A20">
            <v>52.88</v>
          </cell>
          <cell r="B20" t="str">
            <v>Хлеб ржаной</v>
          </cell>
          <cell r="C20">
            <v>23</v>
          </cell>
          <cell r="D20">
            <v>1.25</v>
          </cell>
        </row>
        <row r="21">
          <cell r="A21">
            <v>40</v>
          </cell>
          <cell r="B21" t="str">
            <v>Чай сладкий</v>
          </cell>
          <cell r="C21">
            <v>200</v>
          </cell>
          <cell r="D21">
            <v>2.58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sqref="A1: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tr">
        <f>[1]Меню!A3</f>
        <v>МБОУ СОШ №3</v>
      </c>
      <c r="C1" s="3"/>
      <c r="D1" s="4"/>
      <c r="E1" t="s">
        <v>18</v>
      </c>
      <c r="I1" t="s">
        <v>1</v>
      </c>
      <c r="J1" s="1" t="str">
        <f>[1]Меню!C4</f>
        <v>08 сентября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7" t="s">
        <v>20</v>
      </c>
      <c r="F3" s="7" t="s">
        <v>5</v>
      </c>
      <c r="G3" s="8" t="s">
        <v>6</v>
      </c>
      <c r="H3" s="7" t="s">
        <v>7</v>
      </c>
      <c r="I3" s="7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>
        <v>234</v>
      </c>
      <c r="D4" s="12" t="str">
        <f>[1]Меню!B7</f>
        <v>Котлеты (биточки) рыбные</v>
      </c>
      <c r="E4" s="13">
        <f>[1]Меню!C7</f>
        <v>90</v>
      </c>
      <c r="F4" s="14">
        <f>[1]Меню!D7</f>
        <v>17.899999999999999</v>
      </c>
      <c r="G4" s="15">
        <f>[1]Меню!A7</f>
        <v>117.34</v>
      </c>
      <c r="H4" s="24">
        <v>12.04</v>
      </c>
      <c r="I4" s="24">
        <v>3.94</v>
      </c>
      <c r="J4" s="34">
        <v>8.44</v>
      </c>
    </row>
    <row r="5" spans="1:10" x14ac:dyDescent="0.25">
      <c r="A5" s="17"/>
      <c r="B5" s="1" t="s">
        <v>17</v>
      </c>
      <c r="C5" s="19">
        <v>304</v>
      </c>
      <c r="D5" s="18" t="str">
        <f>[1]Меню!B8</f>
        <v>Рис отварной, свежий огурец</v>
      </c>
      <c r="E5" s="19" t="str">
        <f>[1]Меню!C8</f>
        <v>150/30</v>
      </c>
      <c r="F5" s="20">
        <f>[1]Меню!D8</f>
        <v>13.43</v>
      </c>
      <c r="G5" s="21">
        <f>[1]Меню!A8</f>
        <v>210.11</v>
      </c>
      <c r="H5" s="21">
        <v>3.4</v>
      </c>
      <c r="I5" s="21">
        <v>0.43</v>
      </c>
      <c r="J5" s="26">
        <v>20.77</v>
      </c>
    </row>
    <row r="6" spans="1:10" x14ac:dyDescent="0.25">
      <c r="A6" s="17"/>
      <c r="B6" s="18" t="s">
        <v>21</v>
      </c>
      <c r="C6" s="19"/>
      <c r="D6" s="18" t="str">
        <f>[1]Меню!B9</f>
        <v xml:space="preserve">Хлеб пшеничный </v>
      </c>
      <c r="E6" s="19" t="str">
        <f>[1]Меню!C9</f>
        <v>30</v>
      </c>
      <c r="F6" s="20">
        <f>[1]Меню!D9</f>
        <v>2.4</v>
      </c>
      <c r="G6" s="21">
        <f>[1]Меню!A9</f>
        <v>70.14</v>
      </c>
      <c r="H6" s="21">
        <f>E6/C24*E25</f>
        <v>2.37</v>
      </c>
      <c r="I6" s="21">
        <f>E6/C24*F25</f>
        <v>0.30000000000000004</v>
      </c>
      <c r="J6" s="26">
        <f>E6/C24*G25</f>
        <v>14.49</v>
      </c>
    </row>
    <row r="7" spans="1:10" x14ac:dyDescent="0.25">
      <c r="A7" s="17"/>
      <c r="B7" s="18" t="s">
        <v>22</v>
      </c>
      <c r="C7" s="19"/>
      <c r="D7" s="18" t="str">
        <f>[1]Меню!B10</f>
        <v>Масло сливочное</v>
      </c>
      <c r="E7" s="19">
        <f>[1]Меню!C10</f>
        <v>10</v>
      </c>
      <c r="F7" s="20">
        <f>[1]Меню!D10</f>
        <v>8.77</v>
      </c>
      <c r="G7" s="21">
        <f>[1]Меню!A10</f>
        <v>65.72</v>
      </c>
      <c r="H7" s="21">
        <v>2.86</v>
      </c>
      <c r="I7" s="21">
        <v>7.55</v>
      </c>
      <c r="J7" s="26">
        <v>17.04</v>
      </c>
    </row>
    <row r="8" spans="1:10" ht="15.75" thickBot="1" x14ac:dyDescent="0.3">
      <c r="A8" s="22"/>
      <c r="B8" s="25" t="s">
        <v>25</v>
      </c>
      <c r="C8" s="23">
        <v>382</v>
      </c>
      <c r="D8" s="18" t="str">
        <f>[1]Меню!B11</f>
        <v>Какао с молоком</v>
      </c>
      <c r="E8" s="19">
        <f>[1]Меню!C11</f>
        <v>200</v>
      </c>
      <c r="F8" s="20">
        <f>[1]Меню!D11</f>
        <v>11.27</v>
      </c>
      <c r="G8" s="21">
        <f>[1]Меню!A11</f>
        <v>125.11</v>
      </c>
      <c r="H8" s="35">
        <v>3.78</v>
      </c>
      <c r="I8" s="35">
        <v>0.67</v>
      </c>
      <c r="J8" s="36">
        <v>26</v>
      </c>
    </row>
    <row r="9" spans="1:10" x14ac:dyDescent="0.25">
      <c r="A9" s="10" t="s">
        <v>12</v>
      </c>
      <c r="B9" s="37"/>
      <c r="C9" s="16"/>
      <c r="D9" s="11"/>
      <c r="E9" s="16"/>
      <c r="F9" s="16"/>
      <c r="G9" s="24"/>
      <c r="H9" s="24"/>
      <c r="I9" s="24"/>
      <c r="J9" s="34"/>
    </row>
    <row r="10" spans="1:10" x14ac:dyDescent="0.25">
      <c r="A10" s="17"/>
      <c r="B10" s="18"/>
      <c r="C10" s="19"/>
      <c r="D10" s="18"/>
      <c r="E10" s="19"/>
      <c r="F10" s="19"/>
      <c r="G10" s="19"/>
      <c r="H10" s="21"/>
      <c r="I10" s="21"/>
      <c r="J10" s="26"/>
    </row>
    <row r="11" spans="1:10" ht="15.75" thickBot="1" x14ac:dyDescent="0.3">
      <c r="A11" s="22"/>
      <c r="B11" s="25"/>
      <c r="C11" s="23"/>
      <c r="D11" s="25"/>
      <c r="E11" s="23"/>
      <c r="F11" s="23"/>
      <c r="G11" s="23"/>
      <c r="H11" s="35"/>
      <c r="I11" s="35"/>
      <c r="J11" s="36"/>
    </row>
    <row r="12" spans="1:10" x14ac:dyDescent="0.25">
      <c r="A12" s="10" t="s">
        <v>13</v>
      </c>
      <c r="B12" s="38" t="s">
        <v>14</v>
      </c>
      <c r="C12" s="39">
        <v>52</v>
      </c>
      <c r="D12" s="28" t="str">
        <f>[1]Меню!B16</f>
        <v xml:space="preserve">Салат из свеклы </v>
      </c>
      <c r="E12" s="16">
        <f>[1]Меню!C16</f>
        <v>60</v>
      </c>
      <c r="F12" s="16">
        <f>[1]Меню!D16</f>
        <v>4.88</v>
      </c>
      <c r="G12" s="24">
        <f>[1]Меню!A16</f>
        <v>60.1</v>
      </c>
      <c r="H12" s="24">
        <v>0.78</v>
      </c>
      <c r="I12" s="24">
        <v>3.1</v>
      </c>
      <c r="J12" s="34">
        <v>7.27</v>
      </c>
    </row>
    <row r="13" spans="1:10" x14ac:dyDescent="0.25">
      <c r="A13" s="17"/>
      <c r="B13" s="18" t="s">
        <v>15</v>
      </c>
      <c r="C13" s="19">
        <v>52</v>
      </c>
      <c r="D13" s="18" t="str">
        <f>[1]Меню!B17</f>
        <v>Суп картоф.-вермишелевый на кур.б.</v>
      </c>
      <c r="E13" s="39">
        <f>[1]Меню!C17</f>
        <v>250</v>
      </c>
      <c r="F13" s="40">
        <f>[1]Меню!D17</f>
        <v>12.08</v>
      </c>
      <c r="G13" s="41">
        <f>[1]Меню!A17</f>
        <v>170</v>
      </c>
      <c r="H13" s="42">
        <v>0.78</v>
      </c>
      <c r="I13" s="42">
        <v>3.1</v>
      </c>
      <c r="J13" s="43">
        <v>7.27</v>
      </c>
    </row>
    <row r="14" spans="1:10" x14ac:dyDescent="0.25">
      <c r="A14" s="17"/>
      <c r="B14" s="18" t="s">
        <v>16</v>
      </c>
      <c r="C14" s="19">
        <v>103</v>
      </c>
      <c r="D14" s="18" t="str">
        <f>[1]Меню!B18</f>
        <v>Филе куриное в соусе</v>
      </c>
      <c r="E14" s="19" t="str">
        <f>[1]Меню!C18</f>
        <v>45/45</v>
      </c>
      <c r="F14" s="20">
        <f>[1]Меню!D18</f>
        <v>24.94</v>
      </c>
      <c r="G14" s="21">
        <f>[1]Меню!A18</f>
        <v>149.25</v>
      </c>
      <c r="H14" s="21">
        <v>9.4</v>
      </c>
      <c r="I14" s="21">
        <v>5.0999999999999996</v>
      </c>
      <c r="J14" s="26">
        <v>21.2</v>
      </c>
    </row>
    <row r="15" spans="1:10" x14ac:dyDescent="0.25">
      <c r="A15" s="17"/>
      <c r="B15" s="18" t="s">
        <v>17</v>
      </c>
      <c r="C15" s="19">
        <v>309</v>
      </c>
      <c r="D15" s="18" t="str">
        <f>[1]Меню!B19</f>
        <v>Греча отварная</v>
      </c>
      <c r="E15" s="19">
        <f>[1]Меню!C19</f>
        <v>150</v>
      </c>
      <c r="F15" s="20">
        <f>[1]Меню!D19</f>
        <v>13.27</v>
      </c>
      <c r="G15" s="21">
        <f>[1]Меню!A19</f>
        <v>231.86</v>
      </c>
      <c r="H15" s="21">
        <v>5.0999999999999996</v>
      </c>
      <c r="I15" s="21">
        <v>7.5</v>
      </c>
      <c r="J15" s="26">
        <v>28.5</v>
      </c>
    </row>
    <row r="16" spans="1:10" x14ac:dyDescent="0.25">
      <c r="A16" s="17"/>
      <c r="B16" s="18" t="s">
        <v>23</v>
      </c>
      <c r="C16" s="19">
        <v>302</v>
      </c>
      <c r="D16" s="18" t="str">
        <f>[1]Меню!B20</f>
        <v>Хлеб ржаной</v>
      </c>
      <c r="E16" s="19">
        <f>[1]Меню!C20</f>
        <v>23</v>
      </c>
      <c r="F16" s="20">
        <f>[1]Меню!D20</f>
        <v>1.25</v>
      </c>
      <c r="G16" s="21">
        <f>[1]Меню!A20</f>
        <v>52.88</v>
      </c>
      <c r="H16" s="21">
        <f>E16/C24*E26</f>
        <v>1.288</v>
      </c>
      <c r="I16" s="21">
        <f>E16/C24*F26</f>
        <v>0.253</v>
      </c>
      <c r="J16" s="26">
        <f>E16/C24*G26</f>
        <v>11.362</v>
      </c>
    </row>
    <row r="17" spans="1:10" x14ac:dyDescent="0.25">
      <c r="A17" s="17"/>
      <c r="B17" s="27" t="s">
        <v>24</v>
      </c>
      <c r="C17" s="19">
        <v>376</v>
      </c>
      <c r="D17" s="18" t="str">
        <f>[1]Меню!B21</f>
        <v>Чай сладкий</v>
      </c>
      <c r="E17" s="19">
        <f>[1]Меню!C21</f>
        <v>200</v>
      </c>
      <c r="F17" s="20">
        <f>[1]Меню!D21</f>
        <v>2.58</v>
      </c>
      <c r="G17" s="21">
        <f>[1]Меню!A21</f>
        <v>40</v>
      </c>
      <c r="H17" s="21">
        <v>0.53</v>
      </c>
      <c r="I17" s="21">
        <v>0</v>
      </c>
      <c r="J17" s="26">
        <v>9.4700000000000006</v>
      </c>
    </row>
    <row r="18" spans="1:10" ht="15.75" thickBot="1" x14ac:dyDescent="0.3">
      <c r="A18" s="29"/>
      <c r="B18" s="30"/>
      <c r="C18" s="31"/>
      <c r="D18" s="30"/>
      <c r="E18" s="31"/>
      <c r="F18" s="32"/>
      <c r="G18" s="31"/>
      <c r="H18" s="31"/>
      <c r="I18" s="31"/>
      <c r="J18" s="33"/>
    </row>
    <row r="23" spans="1:10" ht="15.75" thickBot="1" x14ac:dyDescent="0.3"/>
    <row r="24" spans="1:10" ht="15.75" thickBot="1" x14ac:dyDescent="0.3">
      <c r="C24">
        <v>40</v>
      </c>
      <c r="D24" s="44"/>
      <c r="E24" s="45" t="s">
        <v>26</v>
      </c>
      <c r="F24" s="46" t="s">
        <v>27</v>
      </c>
      <c r="G24" s="47" t="s">
        <v>28</v>
      </c>
    </row>
    <row r="25" spans="1:10" x14ac:dyDescent="0.25">
      <c r="C25" s="1">
        <v>93.52</v>
      </c>
      <c r="D25" s="44" t="s">
        <v>29</v>
      </c>
      <c r="E25" s="48">
        <v>3.16</v>
      </c>
      <c r="F25" s="49">
        <v>0.4</v>
      </c>
      <c r="G25" s="50">
        <v>19.32</v>
      </c>
    </row>
    <row r="26" spans="1:10" ht="15.75" thickBot="1" x14ac:dyDescent="0.3">
      <c r="C26" s="1">
        <v>91.96</v>
      </c>
      <c r="D26" s="44" t="s">
        <v>30</v>
      </c>
      <c r="E26" s="51">
        <v>2.2400000000000002</v>
      </c>
      <c r="F26" s="30">
        <v>0.44</v>
      </c>
      <c r="G26" s="52">
        <v>19.760000000000002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2021-05-20T13:19:06Z</cp:lastPrinted>
  <dcterms:created xsi:type="dcterms:W3CDTF">2015-06-05T18:19:34Z</dcterms:created>
  <dcterms:modified xsi:type="dcterms:W3CDTF">2021-09-07T13:52:24Z</dcterms:modified>
</cp:coreProperties>
</file>